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markusa-my.sharepoint.com/personal/mike_rashleigh_trimarkusa_com/Documents/Sample Request/"/>
    </mc:Choice>
  </mc:AlternateContent>
  <xr:revisionPtr revIDLastSave="136" documentId="8_{A8D80672-D984-4C10-ABB0-D59B1F7AC0AB}" xr6:coauthVersionLast="47" xr6:coauthVersionMax="47" xr10:uidLastSave="{E1AB8847-8ED6-4FFE-8821-ED9A355EEA48}"/>
  <bookViews>
    <workbookView xWindow="-120" yWindow="-120" windowWidth="29040" windowHeight="15720" xr2:uid="{00000000-000D-0000-FFFF-FFFF00000000}"/>
  </bookViews>
  <sheets>
    <sheet name="PC Sample Order Form" sheetId="2" r:id="rId1"/>
    <sheet name="Data" sheetId="3" r:id="rId2"/>
    <sheet name="Address" sheetId="6" r:id="rId3"/>
    <sheet name="Sheet2" sheetId="8" state="hidden" r:id="rId4"/>
    <sheet name="Text" sheetId="5" r:id="rId5"/>
    <sheet name="Sample Accts." sheetId="7" r:id="rId6"/>
    <sheet name="Top 20 Email List" sheetId="9" r:id="rId7"/>
    <sheet name="Purpose Tab" sheetId="10" r:id="rId8"/>
    <sheet name="Drop Down" sheetId="4" state="hidden" r:id="rId9"/>
    <sheet name="Tria" sheetId="1" state="hidden" r:id="rId10"/>
  </sheets>
  <definedNames>
    <definedName name="_xlnm._FilterDatabase" localSheetId="2" hidden="1">Address!$C$1:$I$53</definedName>
    <definedName name="_xlnm._FilterDatabase" localSheetId="1" hidden="1">Data!$A$1:$J$2937</definedName>
    <definedName name="_xlnm._FilterDatabase" localSheetId="9" hidden="1">Tria!$B$1:$G$1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6" l="1"/>
  <c r="H14" i="6"/>
  <c r="H9" i="6" l="1"/>
  <c r="I9" i="6"/>
  <c r="H3" i="6"/>
  <c r="I3" i="6"/>
  <c r="H47" i="6"/>
  <c r="I47" i="6"/>
  <c r="H46" i="6"/>
  <c r="I46" i="6"/>
  <c r="H13" i="6"/>
  <c r="I13" i="6"/>
  <c r="E37" i="2"/>
  <c r="E38" i="2"/>
  <c r="E39" i="2"/>
  <c r="E40" i="2"/>
  <c r="C2801" i="3"/>
  <c r="C2802" i="3"/>
  <c r="C2803" i="3"/>
  <c r="C2804" i="3"/>
  <c r="C2805" i="3"/>
  <c r="C2806" i="3"/>
  <c r="C2807" i="3"/>
  <c r="C2808" i="3"/>
  <c r="C2809" i="3"/>
  <c r="C2810" i="3"/>
  <c r="C2812" i="3"/>
  <c r="C2813" i="3"/>
  <c r="C2814" i="3"/>
  <c r="C2815" i="3"/>
  <c r="C2816" i="3"/>
  <c r="C2817" i="3"/>
  <c r="C2818" i="3"/>
  <c r="C2819" i="3"/>
  <c r="C2820" i="3"/>
  <c r="C2821" i="3"/>
  <c r="C2822" i="3"/>
  <c r="C2811" i="3"/>
  <c r="B7" i="5"/>
  <c r="B8" i="5"/>
  <c r="B9" i="5"/>
  <c r="B10" i="5"/>
  <c r="B11" i="5"/>
  <c r="B12" i="5"/>
  <c r="H36" i="6"/>
  <c r="I36" i="6"/>
  <c r="C30" i="2" l="1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280" i="3"/>
  <c r="H37" i="6" l="1"/>
  <c r="I37" i="6"/>
  <c r="F85" i="2"/>
  <c r="E85" i="2"/>
  <c r="F84" i="2"/>
  <c r="E84" i="2"/>
  <c r="F83" i="2"/>
  <c r="E83" i="2"/>
  <c r="F82" i="2"/>
  <c r="E82" i="2"/>
  <c r="F81" i="2"/>
  <c r="E81" i="2"/>
  <c r="F80" i="2"/>
  <c r="E80" i="2"/>
  <c r="F79" i="2"/>
  <c r="E79" i="2"/>
  <c r="F78" i="2"/>
  <c r="E78" i="2"/>
  <c r="F77" i="2"/>
  <c r="E77" i="2"/>
  <c r="F76" i="2"/>
  <c r="E76" i="2"/>
  <c r="F75" i="2"/>
  <c r="E75" i="2"/>
  <c r="F74" i="2"/>
  <c r="E74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F39" i="2"/>
  <c r="F38" i="2"/>
  <c r="F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H25" i="6" l="1"/>
  <c r="I25" i="6"/>
  <c r="I41" i="6"/>
  <c r="H41" i="6"/>
  <c r="I27" i="6" l="1"/>
  <c r="AA2" i="9" l="1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H2" i="9"/>
  <c r="D3" i="5"/>
  <c r="D4" i="5"/>
  <c r="D5" i="5"/>
  <c r="D6" i="5"/>
  <c r="D7" i="5"/>
  <c r="D8" i="5"/>
  <c r="D2" i="5"/>
  <c r="I23" i="6" l="1"/>
  <c r="I22" i="6" l="1"/>
  <c r="I50" i="6"/>
  <c r="H5" i="6"/>
  <c r="F4" i="9" s="1"/>
  <c r="H6" i="6"/>
  <c r="H7" i="6"/>
  <c r="H8" i="6"/>
  <c r="H10" i="6"/>
  <c r="F10" i="9" s="1"/>
  <c r="H11" i="6"/>
  <c r="H12" i="6"/>
  <c r="H15" i="6"/>
  <c r="H16" i="6"/>
  <c r="H17" i="6"/>
  <c r="H18" i="6"/>
  <c r="H19" i="6"/>
  <c r="F19" i="9" s="1"/>
  <c r="H20" i="6"/>
  <c r="H21" i="6"/>
  <c r="F5" i="9" s="1"/>
  <c r="H24" i="6"/>
  <c r="H26" i="6"/>
  <c r="H28" i="6"/>
  <c r="F8" i="9" s="1"/>
  <c r="H29" i="6"/>
  <c r="F21" i="9" s="1"/>
  <c r="H30" i="6"/>
  <c r="F11" i="9"/>
  <c r="H32" i="6"/>
  <c r="F16" i="9" s="1"/>
  <c r="H33" i="6"/>
  <c r="H34" i="6"/>
  <c r="H35" i="6"/>
  <c r="F13" i="9" s="1"/>
  <c r="F12" i="9"/>
  <c r="H38" i="6"/>
  <c r="F18" i="9" s="1"/>
  <c r="H39" i="6"/>
  <c r="F9" i="9" s="1"/>
  <c r="H40" i="6"/>
  <c r="F15" i="9" s="1"/>
  <c r="H42" i="6"/>
  <c r="H43" i="6"/>
  <c r="F20" i="9" s="1"/>
  <c r="H44" i="6"/>
  <c r="H45" i="6"/>
  <c r="F22" i="9" s="1"/>
  <c r="H31" i="6"/>
  <c r="H48" i="6"/>
  <c r="F14" i="9" s="1"/>
  <c r="H49" i="6"/>
  <c r="F7" i="9" s="1"/>
  <c r="H51" i="6"/>
  <c r="F6" i="9" s="1"/>
  <c r="H52" i="6"/>
  <c r="H53" i="6"/>
  <c r="F17" i="9"/>
  <c r="H4" i="6"/>
  <c r="F3" i="9" s="1"/>
  <c r="I33" i="6"/>
  <c r="I15" i="6"/>
  <c r="I54" i="6" l="1"/>
  <c r="I52" i="6"/>
  <c r="I24" i="6"/>
  <c r="I18" i="6"/>
  <c r="I28" i="6"/>
  <c r="I19" i="6"/>
  <c r="I29" i="6" l="1"/>
  <c r="I31" i="6" l="1"/>
  <c r="I40" i="6" l="1"/>
  <c r="A5" i="6" l="1"/>
  <c r="A6" i="6"/>
  <c r="A7" i="6"/>
  <c r="A8" i="6"/>
  <c r="A12" i="6"/>
  <c r="A11" i="6"/>
  <c r="A16" i="6"/>
  <c r="A17" i="6"/>
  <c r="A20" i="6"/>
  <c r="A21" i="6"/>
  <c r="A26" i="6"/>
  <c r="A28" i="6"/>
  <c r="A30" i="6"/>
  <c r="A32" i="6"/>
  <c r="A34" i="6"/>
  <c r="A35" i="6"/>
  <c r="A38" i="6"/>
  <c r="A39" i="6"/>
  <c r="A42" i="6"/>
  <c r="A43" i="6"/>
  <c r="A44" i="6"/>
  <c r="A45" i="6"/>
  <c r="A48" i="6"/>
  <c r="A49" i="6"/>
  <c r="A51" i="6"/>
  <c r="A4" i="6"/>
  <c r="I4" i="6"/>
  <c r="I5" i="6"/>
  <c r="I6" i="6"/>
  <c r="I7" i="6"/>
  <c r="I8" i="6"/>
  <c r="I12" i="6"/>
  <c r="I11" i="6"/>
  <c r="I16" i="6"/>
  <c r="I17" i="6"/>
  <c r="I20" i="6"/>
  <c r="I21" i="6"/>
  <c r="I26" i="6"/>
  <c r="I30" i="6"/>
  <c r="I32" i="6"/>
  <c r="I34" i="6"/>
  <c r="I35" i="6"/>
  <c r="I38" i="6"/>
  <c r="I39" i="6"/>
  <c r="I42" i="6"/>
  <c r="I43" i="6"/>
  <c r="I44" i="6"/>
  <c r="I45" i="6"/>
  <c r="I48" i="6"/>
  <c r="I49" i="6"/>
  <c r="I51" i="6"/>
  <c r="B5" i="5" l="1"/>
  <c r="B2" i="5"/>
  <c r="B3" i="5"/>
  <c r="B4" i="5"/>
  <c r="B6" i="5"/>
  <c r="C9" i="5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J2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53" i="6" l="1"/>
  <c r="A53" i="6"/>
  <c r="C26" i="2" l="1"/>
  <c r="C27" i="2"/>
  <c r="F25" i="2"/>
  <c r="C25" i="2" s="1"/>
  <c r="C19" i="2"/>
  <c r="C18" i="2"/>
</calcChain>
</file>

<file path=xl/sharedStrings.xml><?xml version="1.0" encoding="utf-8"?>
<sst xmlns="http://schemas.openxmlformats.org/spreadsheetml/2006/main" count="26849" uniqueCount="10501">
  <si>
    <t>Glassware Suitcase Style Box *Must be ordered in multiples of 50</t>
  </si>
  <si>
    <t>TriMark Custom Design Services * Must be ordered in Multiples of 10</t>
  </si>
  <si>
    <t>TriMark Division:</t>
  </si>
  <si>
    <t>PC #</t>
  </si>
  <si>
    <t>Purchase Order #:</t>
  </si>
  <si>
    <t>Rep Name/Project Name</t>
  </si>
  <si>
    <t>Ship To Address</t>
  </si>
  <si>
    <t>Order Form</t>
  </si>
  <si>
    <t>Quantity (each)</t>
  </si>
  <si>
    <t>Hide</t>
  </si>
  <si>
    <t>Item #</t>
  </si>
  <si>
    <t>Description</t>
  </si>
  <si>
    <t>020394</t>
  </si>
  <si>
    <t>020576</t>
  </si>
  <si>
    <t>014711</t>
  </si>
  <si>
    <t>010020</t>
  </si>
  <si>
    <t>020306</t>
  </si>
  <si>
    <t>022471</t>
  </si>
  <si>
    <t>022481</t>
  </si>
  <si>
    <t>070026</t>
  </si>
  <si>
    <t>024121</t>
  </si>
  <si>
    <t>025211</t>
  </si>
  <si>
    <t>025241</t>
  </si>
  <si>
    <t>025251</t>
  </si>
  <si>
    <t>025261</t>
  </si>
  <si>
    <t>021191</t>
  </si>
  <si>
    <t>6352MP38</t>
  </si>
  <si>
    <t>021011</t>
  </si>
  <si>
    <t>6352MP43</t>
  </si>
  <si>
    <t>021001</t>
  </si>
  <si>
    <t>6352MP44</t>
  </si>
  <si>
    <t>021101</t>
  </si>
  <si>
    <t>6352MP55</t>
  </si>
  <si>
    <t>021002</t>
  </si>
  <si>
    <t>6352MP40</t>
  </si>
  <si>
    <t>021012</t>
  </si>
  <si>
    <t>6352MP45</t>
  </si>
  <si>
    <t>020722</t>
  </si>
  <si>
    <t>6352MP59</t>
  </si>
  <si>
    <t>020672</t>
  </si>
  <si>
    <t>6352MP61</t>
  </si>
  <si>
    <t>020682</t>
  </si>
  <si>
    <t>6352MP62</t>
  </si>
  <si>
    <t>020752</t>
  </si>
  <si>
    <t>6352MP66</t>
  </si>
  <si>
    <t>022352</t>
  </si>
  <si>
    <t>6352MP77</t>
  </si>
  <si>
    <t>020333</t>
  </si>
  <si>
    <t>6352MP42</t>
  </si>
  <si>
    <t>020084</t>
  </si>
  <si>
    <t>025214</t>
  </si>
  <si>
    <t>025234</t>
  </si>
  <si>
    <t>021004</t>
  </si>
  <si>
    <t>6352MP46</t>
  </si>
  <si>
    <t>020154</t>
  </si>
  <si>
    <t>020164</t>
  </si>
  <si>
    <t>020316</t>
  </si>
  <si>
    <t>029511</t>
  </si>
  <si>
    <t>029691</t>
  </si>
  <si>
    <t>019006</t>
  </si>
  <si>
    <t>019046</t>
  </si>
  <si>
    <t>019056</t>
  </si>
  <si>
    <t>019976</t>
  </si>
  <si>
    <t>019986</t>
  </si>
  <si>
    <t>030441</t>
  </si>
  <si>
    <t>030451</t>
  </si>
  <si>
    <t>039501</t>
  </si>
  <si>
    <t>030461</t>
  </si>
  <si>
    <t>030471</t>
  </si>
  <si>
    <t>030971</t>
  </si>
  <si>
    <t>030981</t>
  </si>
  <si>
    <t>031411</t>
  </si>
  <si>
    <t>031611</t>
  </si>
  <si>
    <t>039521</t>
  </si>
  <si>
    <t>039531</t>
  </si>
  <si>
    <t>039541</t>
  </si>
  <si>
    <t>030481</t>
  </si>
  <si>
    <t>031471</t>
  </si>
  <si>
    <t>031481</t>
  </si>
  <si>
    <t>031491</t>
  </si>
  <si>
    <t>031641</t>
  </si>
  <si>
    <t>031651</t>
  </si>
  <si>
    <t>039551</t>
  </si>
  <si>
    <t>039561</t>
  </si>
  <si>
    <t>039571</t>
  </si>
  <si>
    <t>039581</t>
  </si>
  <si>
    <t>039591</t>
  </si>
  <si>
    <t>039601</t>
  </si>
  <si>
    <t>030491</t>
  </si>
  <si>
    <t>031011</t>
  </si>
  <si>
    <t>031451</t>
  </si>
  <si>
    <t>031461</t>
  </si>
  <si>
    <t>031621</t>
  </si>
  <si>
    <t>031631</t>
  </si>
  <si>
    <t>070661</t>
  </si>
  <si>
    <t>070671</t>
  </si>
  <si>
    <t>070681</t>
  </si>
  <si>
    <t>070921</t>
  </si>
  <si>
    <t>070931</t>
  </si>
  <si>
    <t>071311</t>
  </si>
  <si>
    <t>070024</t>
  </si>
  <si>
    <t>020162</t>
  </si>
  <si>
    <t>025003</t>
  </si>
  <si>
    <t>020144</t>
  </si>
  <si>
    <t>020244</t>
  </si>
  <si>
    <t>020254</t>
  </si>
  <si>
    <t>020264</t>
  </si>
  <si>
    <t>021534</t>
  </si>
  <si>
    <t>025034</t>
  </si>
  <si>
    <t>025044</t>
  </si>
  <si>
    <t>025054</t>
  </si>
  <si>
    <t>025064</t>
  </si>
  <si>
    <t>025074</t>
  </si>
  <si>
    <t>025084</t>
  </si>
  <si>
    <t>020414</t>
  </si>
  <si>
    <t>020444</t>
  </si>
  <si>
    <t>020454</t>
  </si>
  <si>
    <t>025005</t>
  </si>
  <si>
    <t>020346</t>
  </si>
  <si>
    <t>020356</t>
  </si>
  <si>
    <t>020456</t>
  </si>
  <si>
    <t>022482</t>
  </si>
  <si>
    <t>022491</t>
  </si>
  <si>
    <t>025006</t>
  </si>
  <si>
    <t>025016</t>
  </si>
  <si>
    <t>025036</t>
  </si>
  <si>
    <t>025106</t>
  </si>
  <si>
    <t>025406</t>
  </si>
  <si>
    <t>020304</t>
  </si>
  <si>
    <t>020314</t>
  </si>
  <si>
    <t>020324</t>
  </si>
  <si>
    <t>020334</t>
  </si>
  <si>
    <t>020364</t>
  </si>
  <si>
    <t>020374</t>
  </si>
  <si>
    <t>020384</t>
  </si>
  <si>
    <t>020424</t>
  </si>
  <si>
    <t>020434</t>
  </si>
  <si>
    <t>020484</t>
  </si>
  <si>
    <t>020224</t>
  </si>
  <si>
    <t>020230</t>
  </si>
  <si>
    <t>020234</t>
  </si>
  <si>
    <t>020250</t>
  </si>
  <si>
    <t>020260</t>
  </si>
  <si>
    <t>020270</t>
  </si>
  <si>
    <t>020280</t>
  </si>
  <si>
    <t>020290</t>
  </si>
  <si>
    <t>020300</t>
  </si>
  <si>
    <t>020302</t>
  </si>
  <si>
    <t>020310</t>
  </si>
  <si>
    <t>020320</t>
  </si>
  <si>
    <t>020330</t>
  </si>
  <si>
    <t>020340</t>
  </si>
  <si>
    <t>020350</t>
  </si>
  <si>
    <t>020360</t>
  </si>
  <si>
    <t>020370</t>
  </si>
  <si>
    <t>020380</t>
  </si>
  <si>
    <t>020390</t>
  </si>
  <si>
    <t>020400</t>
  </si>
  <si>
    <t>020410</t>
  </si>
  <si>
    <t>020420</t>
  </si>
  <si>
    <t>021252</t>
  </si>
  <si>
    <t>021741</t>
  </si>
  <si>
    <t>021751</t>
  </si>
  <si>
    <t>021761</t>
  </si>
  <si>
    <t>021771</t>
  </si>
  <si>
    <t>021841</t>
  </si>
  <si>
    <t>021861</t>
  </si>
  <si>
    <t>022421</t>
  </si>
  <si>
    <t>022441</t>
  </si>
  <si>
    <t>024702</t>
  </si>
  <si>
    <t>024721</t>
  </si>
  <si>
    <t>024731</t>
  </si>
  <si>
    <t>024741</t>
  </si>
  <si>
    <t>025061</t>
  </si>
  <si>
    <t>025081</t>
  </si>
  <si>
    <t>025101</t>
  </si>
  <si>
    <t>025201</t>
  </si>
  <si>
    <t>027841</t>
  </si>
  <si>
    <t>027851</t>
  </si>
  <si>
    <t>070891</t>
  </si>
  <si>
    <t>080650</t>
  </si>
  <si>
    <t>021141</t>
  </si>
  <si>
    <t>6350MP01</t>
  </si>
  <si>
    <t>021121</t>
  </si>
  <si>
    <t>6350MP05</t>
  </si>
  <si>
    <t>021111</t>
  </si>
  <si>
    <t>6350MP07</t>
  </si>
  <si>
    <t>020501</t>
  </si>
  <si>
    <t>6350MP08</t>
  </si>
  <si>
    <t>021411</t>
  </si>
  <si>
    <t>6350MP09</t>
  </si>
  <si>
    <t>021161</t>
  </si>
  <si>
    <t>6350MP14</t>
  </si>
  <si>
    <t>079691</t>
  </si>
  <si>
    <t>6350MP27</t>
  </si>
  <si>
    <t>021371</t>
  </si>
  <si>
    <t>6351MP30</t>
  </si>
  <si>
    <t>021391</t>
  </si>
  <si>
    <t>6351MP31</t>
  </si>
  <si>
    <t>079692</t>
  </si>
  <si>
    <t>6351MP35</t>
  </si>
  <si>
    <t>020661</t>
  </si>
  <si>
    <t>6351MP69</t>
  </si>
  <si>
    <t>020631</t>
  </si>
  <si>
    <t>6351MP72</t>
  </si>
  <si>
    <t>020641</t>
  </si>
  <si>
    <t>6351MP73</t>
  </si>
  <si>
    <t>020651</t>
  </si>
  <si>
    <t>6351MP74</t>
  </si>
  <si>
    <t>021181</t>
  </si>
  <si>
    <t>6352MP37</t>
  </si>
  <si>
    <t>021301</t>
  </si>
  <si>
    <t>6352MP47</t>
  </si>
  <si>
    <t>024501</t>
  </si>
  <si>
    <t>6352MP48</t>
  </si>
  <si>
    <t>021321</t>
  </si>
  <si>
    <t>6352MP50</t>
  </si>
  <si>
    <t>021331</t>
  </si>
  <si>
    <t>6352MP51</t>
  </si>
  <si>
    <t>023211</t>
  </si>
  <si>
    <t>6352MP52</t>
  </si>
  <si>
    <t>021831</t>
  </si>
  <si>
    <t>6352MP85</t>
  </si>
  <si>
    <t>020344</t>
  </si>
  <si>
    <t>020354</t>
  </si>
  <si>
    <t>020464</t>
  </si>
  <si>
    <t>020474</t>
  </si>
  <si>
    <t>020212</t>
  </si>
  <si>
    <t>020352</t>
  </si>
  <si>
    <t>020372</t>
  </si>
  <si>
    <t>020522</t>
  </si>
  <si>
    <t>020792</t>
  </si>
  <si>
    <t>021262</t>
  </si>
  <si>
    <t>021272</t>
  </si>
  <si>
    <t>021851</t>
  </si>
  <si>
    <t>022412</t>
  </si>
  <si>
    <t>024732</t>
  </si>
  <si>
    <t>027831</t>
  </si>
  <si>
    <t>027861</t>
  </si>
  <si>
    <t>020293</t>
  </si>
  <si>
    <t>6350MP03</t>
  </si>
  <si>
    <t>020282</t>
  </si>
  <si>
    <t>6350MP04</t>
  </si>
  <si>
    <t>020202</t>
  </si>
  <si>
    <t>6350MP10</t>
  </si>
  <si>
    <t>020382</t>
  </si>
  <si>
    <t>6350MP11</t>
  </si>
  <si>
    <t>021142</t>
  </si>
  <si>
    <t>6350MP15</t>
  </si>
  <si>
    <t>020632</t>
  </si>
  <si>
    <t>6350MP17</t>
  </si>
  <si>
    <t>020612</t>
  </si>
  <si>
    <t>6350MP18</t>
  </si>
  <si>
    <t>020602</t>
  </si>
  <si>
    <t>6350MP19</t>
  </si>
  <si>
    <t>020422</t>
  </si>
  <si>
    <t>6350MP22</t>
  </si>
  <si>
    <t>020442</t>
  </si>
  <si>
    <t>6350MP23</t>
  </si>
  <si>
    <t>020432</t>
  </si>
  <si>
    <t>6350MP24</t>
  </si>
  <si>
    <t>020392</t>
  </si>
  <si>
    <t>6350MP25</t>
  </si>
  <si>
    <t>020402</t>
  </si>
  <si>
    <t>6350MP26</t>
  </si>
  <si>
    <t>020642</t>
  </si>
  <si>
    <t>6350MP29</t>
  </si>
  <si>
    <t>020762</t>
  </si>
  <si>
    <t>6351MP32</t>
  </si>
  <si>
    <t>021372</t>
  </si>
  <si>
    <t>6351MP36</t>
  </si>
  <si>
    <t>022332</t>
  </si>
  <si>
    <t>6351MP70</t>
  </si>
  <si>
    <t>021192</t>
  </si>
  <si>
    <t>6352MP39</t>
  </si>
  <si>
    <t>020562</t>
  </si>
  <si>
    <t>6352MP41</t>
  </si>
  <si>
    <t>020652</t>
  </si>
  <si>
    <t>6352MP53</t>
  </si>
  <si>
    <t>020772</t>
  </si>
  <si>
    <t>6352MP56</t>
  </si>
  <si>
    <t>020662</t>
  </si>
  <si>
    <t>6352MP57</t>
  </si>
  <si>
    <t>020712</t>
  </si>
  <si>
    <t>6352MP60</t>
  </si>
  <si>
    <t>020692</t>
  </si>
  <si>
    <t>6352MP63</t>
  </si>
  <si>
    <t>020702</t>
  </si>
  <si>
    <t>6352MP64</t>
  </si>
  <si>
    <t>020742</t>
  </si>
  <si>
    <t>6352MP65</t>
  </si>
  <si>
    <t>022342</t>
  </si>
  <si>
    <t>6352MP75</t>
  </si>
  <si>
    <t>020404</t>
  </si>
  <si>
    <t>6352MP76</t>
  </si>
  <si>
    <t>023942</t>
  </si>
  <si>
    <t>6352MP67</t>
  </si>
  <si>
    <t>020253</t>
  </si>
  <si>
    <t>020263</t>
  </si>
  <si>
    <t>020353</t>
  </si>
  <si>
    <t>020363</t>
  </si>
  <si>
    <t>020383</t>
  </si>
  <si>
    <t>020393</t>
  </si>
  <si>
    <t>020443</t>
  </si>
  <si>
    <t>020503</t>
  </si>
  <si>
    <t>022403</t>
  </si>
  <si>
    <t>022413</t>
  </si>
  <si>
    <t>022423</t>
  </si>
  <si>
    <t>022433</t>
  </si>
  <si>
    <t>022443</t>
  </si>
  <si>
    <t>024701</t>
  </si>
  <si>
    <t>024703</t>
  </si>
  <si>
    <t>024713</t>
  </si>
  <si>
    <t>024716</t>
  </si>
  <si>
    <t>024733</t>
  </si>
  <si>
    <t>024743</t>
  </si>
  <si>
    <t>024753</t>
  </si>
  <si>
    <t>024763</t>
  </si>
  <si>
    <t>024773</t>
  </si>
  <si>
    <t>024783</t>
  </si>
  <si>
    <t>024793</t>
  </si>
  <si>
    <t>024803</t>
  </si>
  <si>
    <t>024813</t>
  </si>
  <si>
    <t>024853</t>
  </si>
  <si>
    <t>024863</t>
  </si>
  <si>
    <t>027806</t>
  </si>
  <si>
    <t>080620</t>
  </si>
  <si>
    <t>080640</t>
  </si>
  <si>
    <t>080630</t>
  </si>
  <si>
    <t>020323</t>
  </si>
  <si>
    <t>6350MP02</t>
  </si>
  <si>
    <t>020103</t>
  </si>
  <si>
    <t>6350MP12</t>
  </si>
  <si>
    <t>024503</t>
  </si>
  <si>
    <t>6350MP13</t>
  </si>
  <si>
    <t>024513</t>
  </si>
  <si>
    <t>6350MP16</t>
  </si>
  <si>
    <t>020074</t>
  </si>
  <si>
    <t>6350MP28</t>
  </si>
  <si>
    <t>020413</t>
  </si>
  <si>
    <t>6351MP71</t>
  </si>
  <si>
    <t>023213</t>
  </si>
  <si>
    <t>6352MP54</t>
  </si>
  <si>
    <t>020094</t>
  </si>
  <si>
    <t>020204</t>
  </si>
  <si>
    <t>022404</t>
  </si>
  <si>
    <t>022414</t>
  </si>
  <si>
    <t>022424</t>
  </si>
  <si>
    <t>022444</t>
  </si>
  <si>
    <t>024454</t>
  </si>
  <si>
    <t>024464</t>
  </si>
  <si>
    <t>025204</t>
  </si>
  <si>
    <t>025224</t>
  </si>
  <si>
    <t>025244</t>
  </si>
  <si>
    <t>080660</t>
  </si>
  <si>
    <t>080680</t>
  </si>
  <si>
    <t>080690</t>
  </si>
  <si>
    <t>020180</t>
  </si>
  <si>
    <t>020190</t>
  </si>
  <si>
    <t>020200</t>
  </si>
  <si>
    <t>025051</t>
  </si>
  <si>
    <t>025071</t>
  </si>
  <si>
    <t>020482</t>
  </si>
  <si>
    <t>6350MP21</t>
  </si>
  <si>
    <t>020423</t>
  </si>
  <si>
    <t>6352MP78</t>
  </si>
  <si>
    <t>020104</t>
  </si>
  <si>
    <t>020114</t>
  </si>
  <si>
    <t>020124</t>
  </si>
  <si>
    <t>020174</t>
  </si>
  <si>
    <t>020184</t>
  </si>
  <si>
    <t>020194</t>
  </si>
  <si>
    <t>020210</t>
  </si>
  <si>
    <t>020220</t>
  </si>
  <si>
    <t>020326</t>
  </si>
  <si>
    <t>020336</t>
  </si>
  <si>
    <t>020386</t>
  </si>
  <si>
    <t>020396</t>
  </si>
  <si>
    <t>020366</t>
  </si>
  <si>
    <t>020376</t>
  </si>
  <si>
    <t>024706</t>
  </si>
  <si>
    <t>024833</t>
  </si>
  <si>
    <t>010322</t>
  </si>
  <si>
    <t>010332</t>
  </si>
  <si>
    <t>013702</t>
  </si>
  <si>
    <t>013712</t>
  </si>
  <si>
    <t>013722</t>
  </si>
  <si>
    <t>013732</t>
  </si>
  <si>
    <t>013742</t>
  </si>
  <si>
    <t>013752</t>
  </si>
  <si>
    <t>013762</t>
  </si>
  <si>
    <t>013772</t>
  </si>
  <si>
    <t>013782</t>
  </si>
  <si>
    <t>013792</t>
  </si>
  <si>
    <t>019016</t>
  </si>
  <si>
    <t>019026</t>
  </si>
  <si>
    <t>019036</t>
  </si>
  <si>
    <t>019312</t>
  </si>
  <si>
    <t>019316</t>
  </si>
  <si>
    <t>019326</t>
  </si>
  <si>
    <t>019336</t>
  </si>
  <si>
    <t>019346</t>
  </si>
  <si>
    <t>019356</t>
  </si>
  <si>
    <t>019366</t>
  </si>
  <si>
    <t>019946</t>
  </si>
  <si>
    <t>019956</t>
  </si>
  <si>
    <t>019966</t>
  </si>
  <si>
    <t>019996</t>
  </si>
  <si>
    <t>037001</t>
  </si>
  <si>
    <t>037011</t>
  </si>
  <si>
    <t>037021</t>
  </si>
  <si>
    <t>037031</t>
  </si>
  <si>
    <t>037041</t>
  </si>
  <si>
    <t>037051</t>
  </si>
  <si>
    <t>037061</t>
  </si>
  <si>
    <t>037071</t>
  </si>
  <si>
    <t>037081</t>
  </si>
  <si>
    <t>035841</t>
  </si>
  <si>
    <t>039401</t>
  </si>
  <si>
    <t>039611</t>
  </si>
  <si>
    <t>030071</t>
  </si>
  <si>
    <t>030301</t>
  </si>
  <si>
    <t>030311</t>
  </si>
  <si>
    <t>032541</t>
  </si>
  <si>
    <t>032601</t>
  </si>
  <si>
    <t>032611</t>
  </si>
  <si>
    <t>034801</t>
  </si>
  <si>
    <t>034811</t>
  </si>
  <si>
    <t>034821</t>
  </si>
  <si>
    <t>039761</t>
  </si>
  <si>
    <t>032501</t>
  </si>
  <si>
    <t>032511</t>
  </si>
  <si>
    <t>032521</t>
  </si>
  <si>
    <t>033421</t>
  </si>
  <si>
    <t>037111</t>
  </si>
  <si>
    <t>037801</t>
  </si>
  <si>
    <t>037811</t>
  </si>
  <si>
    <t>037821</t>
  </si>
  <si>
    <t>037831</t>
  </si>
  <si>
    <t>037841</t>
  </si>
  <si>
    <t>242371</t>
  </si>
  <si>
    <t>242381</t>
  </si>
  <si>
    <t>242391</t>
  </si>
  <si>
    <t>242401</t>
  </si>
  <si>
    <t>242811</t>
  </si>
  <si>
    <t>242911</t>
  </si>
  <si>
    <t>242941</t>
  </si>
  <si>
    <t>242951</t>
  </si>
  <si>
    <t>242961</t>
  </si>
  <si>
    <t>030371</t>
  </si>
  <si>
    <t>031661</t>
  </si>
  <si>
    <t>031671</t>
  </si>
  <si>
    <t>031681</t>
  </si>
  <si>
    <t>031691</t>
  </si>
  <si>
    <t>031701</t>
  </si>
  <si>
    <t>031711</t>
  </si>
  <si>
    <t>031721</t>
  </si>
  <si>
    <t>031731</t>
  </si>
  <si>
    <t>031741</t>
  </si>
  <si>
    <t>031751</t>
  </si>
  <si>
    <t>032021</t>
  </si>
  <si>
    <t>032031</t>
  </si>
  <si>
    <t>032041</t>
  </si>
  <si>
    <t>032051</t>
  </si>
  <si>
    <t>032061</t>
  </si>
  <si>
    <t>032071</t>
  </si>
  <si>
    <t>032081</t>
  </si>
  <si>
    <t>032091</t>
  </si>
  <si>
    <t>032331</t>
  </si>
  <si>
    <t>032341</t>
  </si>
  <si>
    <t>039411</t>
  </si>
  <si>
    <t>039631</t>
  </si>
  <si>
    <t>039671</t>
  </si>
  <si>
    <t>039681</t>
  </si>
  <si>
    <t>039711</t>
  </si>
  <si>
    <t>039721</t>
  </si>
  <si>
    <t>039771</t>
  </si>
  <si>
    <t>039731</t>
  </si>
  <si>
    <t>039741</t>
  </si>
  <si>
    <t>039751</t>
  </si>
  <si>
    <t>039781</t>
  </si>
  <si>
    <t>039791</t>
  </si>
  <si>
    <t>030081</t>
  </si>
  <si>
    <t>030091</t>
  </si>
  <si>
    <t>030321</t>
  </si>
  <si>
    <t>030351</t>
  </si>
  <si>
    <t>030361</t>
  </si>
  <si>
    <t>039641</t>
  </si>
  <si>
    <t>039651</t>
  </si>
  <si>
    <t>039661</t>
  </si>
  <si>
    <t>039691</t>
  </si>
  <si>
    <t>039701</t>
  </si>
  <si>
    <t>037301</t>
  </si>
  <si>
    <t>037311</t>
  </si>
  <si>
    <t>037321</t>
  </si>
  <si>
    <t>037331</t>
  </si>
  <si>
    <t>037341</t>
  </si>
  <si>
    <t>037351</t>
  </si>
  <si>
    <t>037361</t>
  </si>
  <si>
    <t>060011</t>
  </si>
  <si>
    <t>030060</t>
  </si>
  <si>
    <t>039621</t>
  </si>
  <si>
    <t>031761</t>
  </si>
  <si>
    <t>030331</t>
  </si>
  <si>
    <t>010030</t>
  </si>
  <si>
    <t>010040</t>
  </si>
  <si>
    <t>010050</t>
  </si>
  <si>
    <t>010066</t>
  </si>
  <si>
    <t>010076</t>
  </si>
  <si>
    <t>010086</t>
  </si>
  <si>
    <t>014721</t>
  </si>
  <si>
    <t>014731</t>
  </si>
  <si>
    <t>014741</t>
  </si>
  <si>
    <t>014751</t>
  </si>
  <si>
    <t>014761</t>
  </si>
  <si>
    <t>070981</t>
  </si>
  <si>
    <t>080470</t>
  </si>
  <si>
    <t>080480</t>
  </si>
  <si>
    <t>080490</t>
  </si>
  <si>
    <t>070971</t>
  </si>
  <si>
    <t>014705</t>
  </si>
  <si>
    <t>014715</t>
  </si>
  <si>
    <t>014725</t>
  </si>
  <si>
    <t>014735</t>
  </si>
  <si>
    <t>014755</t>
  </si>
  <si>
    <t>014706</t>
  </si>
  <si>
    <t>014716</t>
  </si>
  <si>
    <t>014771</t>
  </si>
  <si>
    <t>036761</t>
  </si>
  <si>
    <t>036771</t>
  </si>
  <si>
    <t>036781</t>
  </si>
  <si>
    <t>036791</t>
  </si>
  <si>
    <t>036821</t>
  </si>
  <si>
    <t>036831</t>
  </si>
  <si>
    <t>036841</t>
  </si>
  <si>
    <t>036851</t>
  </si>
  <si>
    <t>036861</t>
  </si>
  <si>
    <t>070030</t>
  </si>
  <si>
    <t>070020</t>
  </si>
  <si>
    <t>070010</t>
  </si>
  <si>
    <t>070691</t>
  </si>
  <si>
    <t>070791</t>
  </si>
  <si>
    <t>070941</t>
  </si>
  <si>
    <t>071351</t>
  </si>
  <si>
    <t>080550</t>
  </si>
  <si>
    <t>080540</t>
  </si>
  <si>
    <t>080570</t>
  </si>
  <si>
    <t>080560</t>
  </si>
  <si>
    <t>080590</t>
  </si>
  <si>
    <t>080820</t>
  </si>
  <si>
    <t>080600</t>
  </si>
  <si>
    <t>080530</t>
  </si>
  <si>
    <t>080810</t>
  </si>
  <si>
    <t>080580</t>
  </si>
  <si>
    <t>071081</t>
  </si>
  <si>
    <t>070951</t>
  </si>
  <si>
    <t>070961</t>
  </si>
  <si>
    <t>070991</t>
  </si>
  <si>
    <t>070014</t>
  </si>
  <si>
    <t>080760</t>
  </si>
  <si>
    <t>080770</t>
  </si>
  <si>
    <t>080730</t>
  </si>
  <si>
    <t>080720</t>
  </si>
  <si>
    <t>080750</t>
  </si>
  <si>
    <t>080740</t>
  </si>
  <si>
    <t>070009</t>
  </si>
  <si>
    <t>070019</t>
  </si>
  <si>
    <t>070034</t>
  </si>
  <si>
    <t>070044</t>
  </si>
  <si>
    <t>070054</t>
  </si>
  <si>
    <t>070064</t>
  </si>
  <si>
    <t>070074</t>
  </si>
  <si>
    <t>070084</t>
  </si>
  <si>
    <t>070093</t>
  </si>
  <si>
    <t>070123</t>
  </si>
  <si>
    <t>070133</t>
  </si>
  <si>
    <t>070143</t>
  </si>
  <si>
    <t>081800</t>
  </si>
  <si>
    <t>081810</t>
  </si>
  <si>
    <t>081820</t>
  </si>
  <si>
    <t>081830</t>
  </si>
  <si>
    <t>081840</t>
  </si>
  <si>
    <t>081850</t>
  </si>
  <si>
    <t>081860</t>
  </si>
  <si>
    <t>081870</t>
  </si>
  <si>
    <t>081880</t>
  </si>
  <si>
    <t>081890</t>
  </si>
  <si>
    <t>020496</t>
  </si>
  <si>
    <t>020536</t>
  </si>
  <si>
    <t>020546</t>
  </si>
  <si>
    <t>014021</t>
  </si>
  <si>
    <t>013721</t>
  </si>
  <si>
    <t>010382</t>
  </si>
  <si>
    <t>013802</t>
  </si>
  <si>
    <t>013812</t>
  </si>
  <si>
    <t>013842</t>
  </si>
  <si>
    <t>013852</t>
  </si>
  <si>
    <t>013862</t>
  </si>
  <si>
    <t>013872</t>
  </si>
  <si>
    <t>013882</t>
  </si>
  <si>
    <t>013892</t>
  </si>
  <si>
    <t>013902</t>
  </si>
  <si>
    <t>013912</t>
  </si>
  <si>
    <t>013922</t>
  </si>
  <si>
    <t>032351</t>
  </si>
  <si>
    <t>032361</t>
  </si>
  <si>
    <t>032371</t>
  </si>
  <si>
    <t>032381</t>
  </si>
  <si>
    <t>032391</t>
  </si>
  <si>
    <t>032551</t>
  </si>
  <si>
    <t>032561</t>
  </si>
  <si>
    <t>032571</t>
  </si>
  <si>
    <t>032581</t>
  </si>
  <si>
    <t>032591</t>
  </si>
  <si>
    <t>032721</t>
  </si>
  <si>
    <t>032731</t>
  </si>
  <si>
    <t>032741</t>
  </si>
  <si>
    <t>032751</t>
  </si>
  <si>
    <t>032761</t>
  </si>
  <si>
    <t>032771</t>
  </si>
  <si>
    <t>032781</t>
  </si>
  <si>
    <t>032791</t>
  </si>
  <si>
    <t>032801</t>
  </si>
  <si>
    <t>032811</t>
  </si>
  <si>
    <t>032821</t>
  </si>
  <si>
    <t>032831</t>
  </si>
  <si>
    <t>032841</t>
  </si>
  <si>
    <t>032851</t>
  </si>
  <si>
    <t>032861</t>
  </si>
  <si>
    <t>032871</t>
  </si>
  <si>
    <t>032881</t>
  </si>
  <si>
    <t>032891</t>
  </si>
  <si>
    <t>032911</t>
  </si>
  <si>
    <t>032921</t>
  </si>
  <si>
    <t>032931</t>
  </si>
  <si>
    <t>032941</t>
  </si>
  <si>
    <t>032951</t>
  </si>
  <si>
    <t>032961</t>
  </si>
  <si>
    <t>032971</t>
  </si>
  <si>
    <t>032981</t>
  </si>
  <si>
    <t>032991</t>
  </si>
  <si>
    <t>033011</t>
  </si>
  <si>
    <t>033021</t>
  </si>
  <si>
    <t>033031</t>
  </si>
  <si>
    <t>033041</t>
  </si>
  <si>
    <t>033051</t>
  </si>
  <si>
    <t>033061</t>
  </si>
  <si>
    <t>033071</t>
  </si>
  <si>
    <t>033081</t>
  </si>
  <si>
    <t>033091</t>
  </si>
  <si>
    <t>033101</t>
  </si>
  <si>
    <t>033291</t>
  </si>
  <si>
    <t>033641</t>
  </si>
  <si>
    <t>033651</t>
  </si>
  <si>
    <t>033791</t>
  </si>
  <si>
    <t>071811</t>
  </si>
  <si>
    <t>025254</t>
  </si>
  <si>
    <t>025271</t>
  </si>
  <si>
    <t>020516</t>
  </si>
  <si>
    <t>020556</t>
  </si>
  <si>
    <t>020440</t>
  </si>
  <si>
    <t>020460</t>
  </si>
  <si>
    <t>020470</t>
  </si>
  <si>
    <t>020480</t>
  </si>
  <si>
    <t>020490</t>
  </si>
  <si>
    <t>020500</t>
  </si>
  <si>
    <t>020494</t>
  </si>
  <si>
    <t>020510</t>
  </si>
  <si>
    <t>020520</t>
  </si>
  <si>
    <t>020566</t>
  </si>
  <si>
    <t>020530</t>
  </si>
  <si>
    <t>020540</t>
  </si>
  <si>
    <t>020550</t>
  </si>
  <si>
    <t>020600</t>
  </si>
  <si>
    <t>020740</t>
  </si>
  <si>
    <t>020504</t>
  </si>
  <si>
    <t>020514</t>
  </si>
  <si>
    <t>020524</t>
  </si>
  <si>
    <t>020586</t>
  </si>
  <si>
    <t>020596</t>
  </si>
  <si>
    <t>020606</t>
  </si>
  <si>
    <t>020616</t>
  </si>
  <si>
    <t>020626</t>
  </si>
  <si>
    <t>020560</t>
  </si>
  <si>
    <t>020570</t>
  </si>
  <si>
    <t>020580</t>
  </si>
  <si>
    <t>020590</t>
  </si>
  <si>
    <t>034181</t>
  </si>
  <si>
    <t>034191</t>
  </si>
  <si>
    <t>070631</t>
  </si>
  <si>
    <t>070641</t>
  </si>
  <si>
    <t>070651</t>
  </si>
  <si>
    <t>071821</t>
  </si>
  <si>
    <t>071851</t>
  </si>
  <si>
    <t>071861</t>
  </si>
  <si>
    <t>071871</t>
  </si>
  <si>
    <t>071881</t>
  </si>
  <si>
    <t>081060</t>
  </si>
  <si>
    <t>081070</t>
  </si>
  <si>
    <t>024311</t>
  </si>
  <si>
    <t>072331</t>
  </si>
  <si>
    <t>072341</t>
  </si>
  <si>
    <t>072391</t>
  </si>
  <si>
    <t>072681</t>
  </si>
  <si>
    <t>021081</t>
  </si>
  <si>
    <t>021091</t>
  </si>
  <si>
    <t>021263</t>
  </si>
  <si>
    <t>021273</t>
  </si>
  <si>
    <t>021871</t>
  </si>
  <si>
    <t>021931</t>
  </si>
  <si>
    <t>022492</t>
  </si>
  <si>
    <t>022532</t>
  </si>
  <si>
    <t>021283</t>
  </si>
  <si>
    <t>021293</t>
  </si>
  <si>
    <t>021303</t>
  </si>
  <si>
    <t>021313</t>
  </si>
  <si>
    <t>021323</t>
  </si>
  <si>
    <t>021333</t>
  </si>
  <si>
    <t>022141</t>
  </si>
  <si>
    <t>022151</t>
  </si>
  <si>
    <t>022161</t>
  </si>
  <si>
    <t>021343</t>
  </si>
  <si>
    <t>021353</t>
  </si>
  <si>
    <t>022171</t>
  </si>
  <si>
    <t>022181</t>
  </si>
  <si>
    <t>022191</t>
  </si>
  <si>
    <t>022201</t>
  </si>
  <si>
    <t>021363</t>
  </si>
  <si>
    <t>022211</t>
  </si>
  <si>
    <t>022231</t>
  </si>
  <si>
    <t>081130</t>
  </si>
  <si>
    <t>081140</t>
  </si>
  <si>
    <t>081150</t>
  </si>
  <si>
    <t>081160</t>
  </si>
  <si>
    <t>081170</t>
  </si>
  <si>
    <t>081180</t>
  </si>
  <si>
    <t>081190</t>
  </si>
  <si>
    <t>080004</t>
  </si>
  <si>
    <t>080024</t>
  </si>
  <si>
    <t>081450</t>
  </si>
  <si>
    <t>080034</t>
  </si>
  <si>
    <t>080044</t>
  </si>
  <si>
    <t>022526</t>
  </si>
  <si>
    <t>022536</t>
  </si>
  <si>
    <t>022251</t>
  </si>
  <si>
    <t>070042</t>
  </si>
  <si>
    <t>070094</t>
  </si>
  <si>
    <t>072741</t>
  </si>
  <si>
    <t>072751</t>
  </si>
  <si>
    <t>025046</t>
  </si>
  <si>
    <t>025066</t>
  </si>
  <si>
    <t>025094</t>
  </si>
  <si>
    <t>025104</t>
  </si>
  <si>
    <t>025114</t>
  </si>
  <si>
    <t>025124</t>
  </si>
  <si>
    <t>025134</t>
  </si>
  <si>
    <t>025144</t>
  </si>
  <si>
    <t>020610</t>
  </si>
  <si>
    <t>020620</t>
  </si>
  <si>
    <t>020630</t>
  </si>
  <si>
    <t>020640</t>
  </si>
  <si>
    <t>020650</t>
  </si>
  <si>
    <t>020660</t>
  </si>
  <si>
    <t>020670</t>
  </si>
  <si>
    <t>020680</t>
  </si>
  <si>
    <t>020690</t>
  </si>
  <si>
    <t>020700</t>
  </si>
  <si>
    <t>020710</t>
  </si>
  <si>
    <t>020720</t>
  </si>
  <si>
    <t>020730</t>
  </si>
  <si>
    <t>6352MP88</t>
  </si>
  <si>
    <t>TriMark #</t>
  </si>
  <si>
    <t>Quantity Needed (Each)</t>
  </si>
  <si>
    <t xml:space="preserve">TriMark Item # </t>
  </si>
  <si>
    <t>Steelite Item #</t>
  </si>
  <si>
    <t>Unitstock</t>
  </si>
  <si>
    <t>PCat.Descrip</t>
  </si>
  <si>
    <t>MUG, 12 OZ, SIMPLE PLUS;4 1/4" H X 4 3/8" W</t>
  </si>
  <si>
    <t>36CS</t>
  </si>
  <si>
    <t>Tria Porcelain Cups/Sauc</t>
  </si>
  <si>
    <t>12" WIDE RIM PLATE, 7;3/8" WELL, NEO PLUS</t>
  </si>
  <si>
    <t>12CS</t>
  </si>
  <si>
    <t>Tria Porcelain-Neo Plus</t>
  </si>
  <si>
    <t>JOY PLATE,11 3/4" X 10;1/4",7 7/8" WELL, NEO +</t>
  </si>
  <si>
    <t>JOY PLATE, 8 1/4"X7", 5;1/2" WELL, NEO PLUS</t>
  </si>
  <si>
    <t>24CS</t>
  </si>
  <si>
    <t>020343</t>
  </si>
  <si>
    <t>6351MP33</t>
  </si>
  <si>
    <t>JOY PLATE 6 1/4"X5 1/4",;4 1/4" WELL, NEO PLUS</t>
  </si>
  <si>
    <t>9 3/8" JOY DEEP PLATE, 4;5/8" WELL,17 OZ, NEO +</t>
  </si>
  <si>
    <t>WIDE RIM SOUP 9", 9 OZ;NEO PLUS</t>
  </si>
  <si>
    <t>RIM SQUARE PLATE 10 1/2";NEO PLUS</t>
  </si>
  <si>
    <t>RIM SQUARE PLATE, 8 1/4";NEO PLUS</t>
  </si>
  <si>
    <t>RIM SQUARE PLATE, 6 1/4";NEO PLUS</t>
  </si>
  <si>
    <t>DEEP PLATE WIDE RIM, 12";11 OZ, NEO PLUS</t>
  </si>
  <si>
    <t>COVER FOR DEEP PLATE;WIDE RIM, NEO PLUS</t>
  </si>
  <si>
    <t>RIM RECTANGULAR PLATE;10 1/2" X 5", NEO PLUS</t>
  </si>
  <si>
    <t>FLAT PLATE 12 3/8",;SIMPLE PLUS</t>
  </si>
  <si>
    <t>Tria Porcelain-Simple +</t>
  </si>
  <si>
    <t>FLAT PLATE, 10 5/8";SIMPLE PLUS</t>
  </si>
  <si>
    <t>FLAT PLATE, 9 3/4";SIMPLE PLUS</t>
  </si>
  <si>
    <t>FLAT PLATE 9",;SIMPLE PLUS</t>
  </si>
  <si>
    <t>FLAT PLATE, 8/14";SIMPLE PLUS</t>
  </si>
  <si>
    <t>FLAT PLATE, 6 1/2",;SIMPLE PLUS</t>
  </si>
  <si>
    <t>DEEP COUPE PLATE, 12";SIMPLE PLUS</t>
  </si>
  <si>
    <t>DEEP COUPE PLATE, 10;5/8", SIMPLE PLUS</t>
  </si>
  <si>
    <t>DEEP COUPE PLATE, 9";SIMPLE PLUS</t>
  </si>
  <si>
    <t>DEEP COUPE PLATE, 6 1/4";SIMPLE PLUS</t>
  </si>
  <si>
    <t>48CS</t>
  </si>
  <si>
    <t>OVAL PLATTER, 13 3/4" X;11", SIMPLE PLUS</t>
  </si>
  <si>
    <t>OVAL PLATTER, 11" X 8;3/4", SIMPLE PLUS</t>
  </si>
  <si>
    <t>RECT DEEP PLATTER, 27 OZ;10"X7 1/4", SIMPLE PLUS</t>
  </si>
  <si>
    <t>SQUARE PLATE, 11 3/4",;SIMPLE PLUS</t>
  </si>
  <si>
    <t>SQUARE PLATE, 10 1/2",;SIMPLE PLUS</t>
  </si>
  <si>
    <t>SQUARE PLATE 8 1/4",;SIMPLE PLUS</t>
  </si>
  <si>
    <t>SQUARE PLATE, 6 1/4",;SIMPLE PLUS</t>
  </si>
  <si>
    <t>12" PASTA, 27 OZ;SIMPLE PLUS</t>
  </si>
  <si>
    <t>STACK BOWL, 4 3/4" X 2",;12 OZ, SIMPLE PLUS</t>
  </si>
  <si>
    <t>STACK BOWL, 4" X 1 3/4",;8.50 OZ, SIMPLE PLUS</t>
  </si>
  <si>
    <t>STACK MUG, 10 OZ, SIMPLE;PLUS,3 1/2" H X 4 1/2" W</t>
  </si>
  <si>
    <t>COFFEE CUP, 2 3/8" H X 5;1/8" W, 8 OZ,SIMPLE PLUS</t>
  </si>
  <si>
    <t>STACK COFFEE CUP 3 5/8";X4 3/4",8 OZ,SIMPLE PLUS</t>
  </si>
  <si>
    <t>SAUCER 6" FOR COFFEE CUP;020712 &amp; 020672, SIMPLE</t>
  </si>
  <si>
    <t>STACK AD CUP, 1 1/4" H X;4 5/8" W, 3 OZ, SIMPLE</t>
  </si>
  <si>
    <t>SAUCER 4 3/4" FOR COFFEE;CUP 020692, SIMPLE PLUS</t>
  </si>
  <si>
    <t>6.5 oz Sugar Bowl Simple;Plus</t>
  </si>
  <si>
    <t>CREAMER, 5 OZ, SIMPLE;PLUS, 3" H X 3 7/8" W</t>
  </si>
  <si>
    <t>SUGAR PACKET HOLDER,;PORCELAIN, TRIA,</t>
  </si>
  <si>
    <t>OVAL PLATE, 8 1/4" X 7",;SIMPLE PLUS</t>
  </si>
  <si>
    <t>RICE BOWL, 4 3/8"X2 1/4";10.50 OZ, SIMPLE PLUS</t>
  </si>
  <si>
    <t>DEEP BOWL,8" X 2 3/8",;37 OZ, SIMPLE PLUS</t>
  </si>
  <si>
    <t>OVAL PLATTER, 14" X;10 1/4", SIMPLE PLUS</t>
  </si>
  <si>
    <t>12" FLAT PLATE,;8 1/2" WELL, WISH</t>
  </si>
  <si>
    <t>Tria Porcelain-Wish</t>
  </si>
  <si>
    <t>6 1/4"  FLAT PLATE,;4 1/8" WELL, WISH</t>
  </si>
  <si>
    <t>FLAT PLATE, 8 1/4",;5 5/8" WELL, WISH</t>
  </si>
  <si>
    <t>9" FLAT PLATE, 6 3/8";WELL, WISH</t>
  </si>
  <si>
    <t>10 5/8", FLAT PLATE,;7 3/8" WELL, WISH</t>
  </si>
  <si>
    <t>12" FLAT PLATE WIDE RIM,;6 1/2" WELL, WISH</t>
  </si>
  <si>
    <t>11 1/4" FLAT PLATE WIDE;RIM, 6" WELL, WISH</t>
  </si>
  <si>
    <t>10 5/8 " FLAT PLATE WIDE;RIM, 5 3/4" WELL, WISH</t>
  </si>
  <si>
    <t>9 3/4" FLAT PLATE WIDE;RIM, 5 1/4" WELL, WISH</t>
  </si>
  <si>
    <t>8 1/4" FLAT PLATE WIDE;RIM, 4 3/8" WELL, WISH</t>
  </si>
  <si>
    <t>7 1/4" FLAT PLATE WIDE;RIM, 4" WELL, WISH</t>
  </si>
  <si>
    <t>BOWL, 5 3/4" dia.,;20 OZ, WISH</t>
  </si>
  <si>
    <t>12" RIM SOUP, 12 OZ,;WISH</t>
  </si>
  <si>
    <t>9" RIM SOUP, 9 OZ, WISH;</t>
  </si>
  <si>
    <t>STACK BOWL, 5 1/4" X 2",;20 OZ, WISH</t>
  </si>
  <si>
    <t>STACK BOWL, 4 3/4" X 2",;12 OZ, WISH</t>
  </si>
  <si>
    <t>STACK BOWL, 4" X 1 3/4",;8 OZ, WISH</t>
  </si>
  <si>
    <t>BOWL, 4 1/2" X 2 1/4",;11 OZ, WISH</t>
  </si>
  <si>
    <t>STACK MUG, 3 3/8" H X 4;5/8" W, 10 OZ, WISH</t>
  </si>
  <si>
    <t>COFFE CUP, 2 3/8" H X;5 1/8" W, 8 OZ, WISH</t>
  </si>
  <si>
    <t>STACK COFFEE CUP, 2 1/2"; X 4 3/4" W, 8 OZ, WISH</t>
  </si>
  <si>
    <t>SAUCER, 6", FOR CUP;020422 &amp; 020442, WISH</t>
  </si>
  <si>
    <t>STACK AD CUP, 1 7/8" H X; 3 5/8" W, 3 OZ, WISH</t>
  </si>
  <si>
    <t>SAUCER, 4 3/4", FOR;CUP 020392, WISH</t>
  </si>
  <si>
    <t>TEAPOT WITH LID, 13 OZ,;WISH</t>
  </si>
  <si>
    <t>LID FOR TEAPOT 079691,;WISH</t>
  </si>
  <si>
    <t>ROUND BUTTER DISH, 2;3/4", 1.50 OZ, WISH</t>
  </si>
  <si>
    <t>020621</t>
  </si>
  <si>
    <t>6350MP68</t>
  </si>
  <si>
    <t>SALAD BOWL, 8 1/4" X;3 3/4", 66 OZ, WISH</t>
  </si>
  <si>
    <t>020554</t>
  </si>
  <si>
    <t>020636</t>
  </si>
  <si>
    <t>020646</t>
  </si>
  <si>
    <t>020656</t>
  </si>
  <si>
    <t>022721</t>
  </si>
  <si>
    <t>022731</t>
  </si>
  <si>
    <t>022741</t>
  </si>
  <si>
    <t>6352MP87</t>
  </si>
  <si>
    <t>6352MP89</t>
  </si>
  <si>
    <t>6352MP90</t>
  </si>
  <si>
    <t>6350MP86</t>
  </si>
  <si>
    <t>020170</t>
  </si>
  <si>
    <t>085250</t>
  </si>
  <si>
    <t>022392</t>
  </si>
  <si>
    <t>021140</t>
  </si>
  <si>
    <t>PICK CODE TYPE--&gt;</t>
  </si>
  <si>
    <t>6352MP92</t>
  </si>
  <si>
    <t>6352MP94</t>
  </si>
  <si>
    <t>020666</t>
  </si>
  <si>
    <t>Alani Glass, Essex</t>
  </si>
  <si>
    <t>Alani Glass, Prescot</t>
  </si>
  <si>
    <t>Tria Glass, Catania</t>
  </si>
  <si>
    <t>Arcata 3D Glassware</t>
  </si>
  <si>
    <t>Arcata Buffet</t>
  </si>
  <si>
    <t>Arcata Terracotta</t>
  </si>
  <si>
    <t>Venu Flatware Amici</t>
  </si>
  <si>
    <t>Venu Flatware Valencia</t>
  </si>
  <si>
    <t>Tria Melamine</t>
  </si>
  <si>
    <t>Arcata Glassware</t>
  </si>
  <si>
    <t>Arcata Serving Pieces</t>
  </si>
  <si>
    <t>Arcata Barware</t>
  </si>
  <si>
    <t>Venu Bone China</t>
  </si>
  <si>
    <t>Tria Flatware, Mesa</t>
  </si>
  <si>
    <t>Tria Flatware, Bravo</t>
  </si>
  <si>
    <t>Venu flatware, Authenia</t>
  </si>
  <si>
    <t>Tria Flatware, Dolce</t>
  </si>
  <si>
    <t>Venu flatware, Avaline</t>
  </si>
  <si>
    <t>Venu Flatware, Prado</t>
  </si>
  <si>
    <t>Alani Porcelain China</t>
  </si>
  <si>
    <t>Alani Embossed China</t>
  </si>
  <si>
    <t>Venu Porcelain</t>
  </si>
  <si>
    <t>Venu Flatware, Montello</t>
  </si>
  <si>
    <t>Venu Flatware, Gala</t>
  </si>
  <si>
    <t>Venu flatware, Mirabella</t>
  </si>
  <si>
    <t>Venu Flatware, Radiance</t>
  </si>
  <si>
    <t>Venu Flatware, Marquis</t>
  </si>
  <si>
    <t>Blackened Chagall</t>
  </si>
  <si>
    <t>Venu Flatware, Artina</t>
  </si>
  <si>
    <t>YEMMA, T</t>
  </si>
  <si>
    <t>Scott Taylor</t>
  </si>
  <si>
    <t>TAYLOR, S</t>
  </si>
  <si>
    <t>15 Crestview Dr., Brookfield, CT 06804</t>
  </si>
  <si>
    <t>Jeff Stone</t>
  </si>
  <si>
    <t>STONE J</t>
  </si>
  <si>
    <t>Bryn Smith</t>
  </si>
  <si>
    <t>SMITH, B</t>
  </si>
  <si>
    <t>Ryan Schwarz</t>
  </si>
  <si>
    <t>SCHWARZ, R</t>
  </si>
  <si>
    <t>John Rudnicki</t>
  </si>
  <si>
    <t>RUDNICKI, J</t>
  </si>
  <si>
    <t>Travis Ross</t>
  </si>
  <si>
    <t>ROSS T</t>
  </si>
  <si>
    <t>392 Wheeler Rd., Stonington, CT 06378</t>
  </si>
  <si>
    <t>Mike Rashleigh</t>
  </si>
  <si>
    <t>RASHLEIGH,M</t>
  </si>
  <si>
    <t>59 Settlers Ln., Hyannis, MA 02601</t>
  </si>
  <si>
    <t>Christine Poldiak</t>
  </si>
  <si>
    <t>POLDIAK, C</t>
  </si>
  <si>
    <t>Bobby Platner</t>
  </si>
  <si>
    <t>PLATNER R</t>
  </si>
  <si>
    <t>OGILVIE M</t>
  </si>
  <si>
    <t>Gerard Nutcher</t>
  </si>
  <si>
    <t>NUTCHER, G</t>
  </si>
  <si>
    <t>Erika Murphy</t>
  </si>
  <si>
    <t>MURPHY E</t>
  </si>
  <si>
    <t>Stephenie Mallett</t>
  </si>
  <si>
    <t>MALLETT, S</t>
  </si>
  <si>
    <t>Tina Lanigan</t>
  </si>
  <si>
    <t>LANIGAN, C</t>
  </si>
  <si>
    <t>Michael Krause</t>
  </si>
  <si>
    <t>KRAUSE, M</t>
  </si>
  <si>
    <t>Mark Howard</t>
  </si>
  <si>
    <t>HOWARD, M</t>
  </si>
  <si>
    <t>Jeff Gonsalves</t>
  </si>
  <si>
    <t>GONSALVES, J</t>
  </si>
  <si>
    <t>72 Ninth St.,North, Edgartown, MA 02539</t>
  </si>
  <si>
    <t>John Gazzaniga</t>
  </si>
  <si>
    <t>GAZZANIGA, J</t>
  </si>
  <si>
    <t>Chris Ethier</t>
  </si>
  <si>
    <t>ETHIER, C</t>
  </si>
  <si>
    <t>18 Lucie Ave., East Freetown MA 02717</t>
  </si>
  <si>
    <t>Bryan Dunning</t>
  </si>
  <si>
    <t>DUNNING B</t>
  </si>
  <si>
    <t>Ryan Cunningham</t>
  </si>
  <si>
    <t>CUNNINGHAM R</t>
  </si>
  <si>
    <t>TJ Clark</t>
  </si>
  <si>
    <t>CLARK, TJ</t>
  </si>
  <si>
    <t>267 Taugwonk Rd. Stonington Ct 06378</t>
  </si>
  <si>
    <t>Laurie Cerullo</t>
  </si>
  <si>
    <t>CERULLO L</t>
  </si>
  <si>
    <t>70 Balch st., Pawtucket RI 02861</t>
  </si>
  <si>
    <t>Harold Carle</t>
  </si>
  <si>
    <t>CARLE, H</t>
  </si>
  <si>
    <t>6 Sagamore Rd., Ipswich MA 01938</t>
  </si>
  <si>
    <t>Brendan Butt</t>
  </si>
  <si>
    <t>BUTT, B</t>
  </si>
  <si>
    <t>Shawn Baker</t>
  </si>
  <si>
    <t>BAKER, S</t>
  </si>
  <si>
    <t>Attn:</t>
  </si>
  <si>
    <t>Address</t>
  </si>
  <si>
    <t>Full Name</t>
  </si>
  <si>
    <t>Name</t>
  </si>
  <si>
    <t>#</t>
  </si>
  <si>
    <t>Sales # &amp; Person</t>
  </si>
  <si>
    <t># &amp; Name</t>
  </si>
  <si>
    <t>Attention</t>
  </si>
  <si>
    <t>479 Poplar Street Boston, MA 02131</t>
  </si>
  <si>
    <t>Last Name</t>
  </si>
  <si>
    <t>Sample Name:</t>
  </si>
  <si>
    <t>Baker</t>
  </si>
  <si>
    <t>Butt</t>
  </si>
  <si>
    <t>Carle</t>
  </si>
  <si>
    <t>Cerullo</t>
  </si>
  <si>
    <t>Clark</t>
  </si>
  <si>
    <t>Cunningham</t>
  </si>
  <si>
    <t>Dunning</t>
  </si>
  <si>
    <t>Ethier</t>
  </si>
  <si>
    <t>Gazzaniga</t>
  </si>
  <si>
    <t>Gonsalves</t>
  </si>
  <si>
    <t>Howard</t>
  </si>
  <si>
    <t>Krause</t>
  </si>
  <si>
    <t>Lanigan</t>
  </si>
  <si>
    <t>Mallett</t>
  </si>
  <si>
    <t>Murphy</t>
  </si>
  <si>
    <t>Nutcher</t>
  </si>
  <si>
    <t>Ogilvie</t>
  </si>
  <si>
    <t>Platner</t>
  </si>
  <si>
    <t>Poldiak</t>
  </si>
  <si>
    <t>Pullano</t>
  </si>
  <si>
    <t>Rashleigh</t>
  </si>
  <si>
    <t>Ross</t>
  </si>
  <si>
    <t>Rudnicki</t>
  </si>
  <si>
    <t>Schwarz</t>
  </si>
  <si>
    <t>Smith</t>
  </si>
  <si>
    <t>Stone</t>
  </si>
  <si>
    <t>Sullivan</t>
  </si>
  <si>
    <t>Taylor</t>
  </si>
  <si>
    <t>Yemma</t>
  </si>
  <si>
    <t>2 Barnes Rd., Newton, MA 02458</t>
  </si>
  <si>
    <t>9 Hampshire St. Mansfield, MA  02048</t>
  </si>
  <si>
    <t>70 Kenton Ave., Rumford, RI 02916</t>
  </si>
  <si>
    <t>244 E County Rd., Rutland, MA 01543</t>
  </si>
  <si>
    <t>6353MP100</t>
  </si>
  <si>
    <t>6353MP101</t>
  </si>
  <si>
    <t>6353MP102</t>
  </si>
  <si>
    <t>6353MP103</t>
  </si>
  <si>
    <t>6353MP104</t>
  </si>
  <si>
    <t>6353MP105</t>
  </si>
  <si>
    <t>6353MP106</t>
  </si>
  <si>
    <t>6353MP107</t>
  </si>
  <si>
    <t>6353MP108</t>
  </si>
  <si>
    <t>6353MP109</t>
  </si>
  <si>
    <t>6353MP110</t>
  </si>
  <si>
    <t>6353MP111</t>
  </si>
  <si>
    <t>6353MP112</t>
  </si>
  <si>
    <t>6353MP113</t>
  </si>
  <si>
    <t>6354MP200</t>
  </si>
  <si>
    <t>6354MP201</t>
  </si>
  <si>
    <t>6354MP202</t>
  </si>
  <si>
    <t>6354MP203</t>
  </si>
  <si>
    <t>6354MP204</t>
  </si>
  <si>
    <t>6354MP205</t>
  </si>
  <si>
    <t>6354MP206</t>
  </si>
  <si>
    <t>6354MP207</t>
  </si>
  <si>
    <t>Venu, Vintage Gala</t>
  </si>
  <si>
    <t xml:space="preserve"> 2020 Premier Collections Catalog *Multiples of 19</t>
  </si>
  <si>
    <t>2020 Premier Collections Buyer Guide *Multiples of 60</t>
  </si>
  <si>
    <t>Glassware Bag</t>
  </si>
  <si>
    <t>47 Russell Probulis</t>
  </si>
  <si>
    <t>Russell Probulis</t>
  </si>
  <si>
    <t>PROBULIS, R</t>
  </si>
  <si>
    <t>PROBULIS</t>
  </si>
  <si>
    <t>158 Hampton Ave., West Hartford, CT 06110</t>
  </si>
  <si>
    <t>Shelton</t>
  </si>
  <si>
    <t>21 Drydock Ave., Suite 510W, Boston, MA 02110</t>
  </si>
  <si>
    <t>5 Mason Way, Coventry, RI 02816</t>
  </si>
  <si>
    <t>Attn: Travis Conaty</t>
  </si>
  <si>
    <t>3 Travis Conaty</t>
  </si>
  <si>
    <t>Travis Conaty</t>
  </si>
  <si>
    <t>CONATY, T</t>
  </si>
  <si>
    <t>Conaty</t>
  </si>
  <si>
    <t>11 Fernwood Dr.,West Warwick RI 02893</t>
  </si>
  <si>
    <t>VAN VORIS, B</t>
  </si>
  <si>
    <t>Van Voris</t>
  </si>
  <si>
    <t>Breandan Van Voris</t>
  </si>
  <si>
    <t>389 Prescott St., New Bedford MA 02745</t>
  </si>
  <si>
    <t>Beals</t>
  </si>
  <si>
    <t>3 Brookfield Ct., Cheshire, CT 06410</t>
  </si>
  <si>
    <t>23 Matthew Lagace</t>
  </si>
  <si>
    <t>Matthew Lagace</t>
  </si>
  <si>
    <t>LAGACE M</t>
  </si>
  <si>
    <t>Lagace</t>
  </si>
  <si>
    <t>143 Mount Vernon Rd E., Weymouth MA 02189</t>
  </si>
  <si>
    <t>10 Holly Ln., Haverhill, MA 01835</t>
  </si>
  <si>
    <t>Robert Connell</t>
  </si>
  <si>
    <t>CONNELL, R</t>
  </si>
  <si>
    <t>Connell</t>
  </si>
  <si>
    <t>29 Second Ave., Goffstown, NH 03045</t>
  </si>
  <si>
    <t>Northstar Ceramics</t>
  </si>
  <si>
    <t>Joe Bronco</t>
  </si>
  <si>
    <t>Bronco</t>
  </si>
  <si>
    <t>1555 Lyell Ave., Suite 168, Rochester, NY 14606</t>
  </si>
  <si>
    <t>BRONCO, J</t>
  </si>
  <si>
    <t>51 Josh Garland</t>
  </si>
  <si>
    <t>Josh Garland</t>
  </si>
  <si>
    <t>GARLAND, J</t>
  </si>
  <si>
    <t>Garland</t>
  </si>
  <si>
    <t>LAZCANO, N</t>
  </si>
  <si>
    <t>Lazcano</t>
  </si>
  <si>
    <t>Joe Gagliard</t>
  </si>
  <si>
    <t>GAGLIARD, J</t>
  </si>
  <si>
    <t>Gagliard</t>
  </si>
  <si>
    <t>143 Prospect St., Marshfield Hills, MA 020561</t>
  </si>
  <si>
    <t>Bob Hovsepian</t>
  </si>
  <si>
    <t>Robert Hovsepian</t>
  </si>
  <si>
    <t>HOVSEPIAN, B</t>
  </si>
  <si>
    <t>Hovsepian</t>
  </si>
  <si>
    <t>21 Crest Circle, West Yarmouth, MA 02673</t>
  </si>
  <si>
    <t>142 Geoff Thompson</t>
  </si>
  <si>
    <t>Geoff Thompson</t>
  </si>
  <si>
    <t>THOMPSON, G</t>
  </si>
  <si>
    <t>Thompson</t>
  </si>
  <si>
    <t>153 Woody Ln., Fairfield, CT 06825</t>
  </si>
  <si>
    <t>9 Hampshire Street, Mansfield, MA 02048</t>
  </si>
  <si>
    <t>11126903</t>
  </si>
  <si>
    <t>Glassware Case</t>
  </si>
  <si>
    <t>11126501</t>
  </si>
  <si>
    <t>11112293</t>
  </si>
  <si>
    <t>11112273</t>
  </si>
  <si>
    <t>11112286</t>
  </si>
  <si>
    <t>11112294</t>
  </si>
  <si>
    <t>11112274</t>
  </si>
  <si>
    <t>11112287</t>
  </si>
  <si>
    <t>11112275</t>
  </si>
  <si>
    <t>11112288</t>
  </si>
  <si>
    <t>11112276</t>
  </si>
  <si>
    <t>11112277</t>
  </si>
  <si>
    <t>11112290</t>
  </si>
  <si>
    <t>11112278</t>
  </si>
  <si>
    <t>11112296</t>
  </si>
  <si>
    <t>11126458</t>
  </si>
  <si>
    <t>11126460</t>
  </si>
  <si>
    <t>11126461</t>
  </si>
  <si>
    <t>11126462</t>
  </si>
  <si>
    <t>11126443</t>
  </si>
  <si>
    <t>11126444</t>
  </si>
  <si>
    <t>11126445</t>
  </si>
  <si>
    <t>11111232</t>
  </si>
  <si>
    <t>11111994</t>
  </si>
  <si>
    <t>11111739</t>
  </si>
  <si>
    <t>11111158</t>
  </si>
  <si>
    <t>11111241</t>
  </si>
  <si>
    <t>11111166</t>
  </si>
  <si>
    <t>11111700</t>
  </si>
  <si>
    <t>11112002</t>
  </si>
  <si>
    <t>11111167</t>
  </si>
  <si>
    <t>11111233</t>
  </si>
  <si>
    <t>11112003</t>
  </si>
  <si>
    <t>11111168</t>
  </si>
  <si>
    <t>11112004</t>
  </si>
  <si>
    <t>11111169</t>
  </si>
  <si>
    <t>11126500</t>
  </si>
  <si>
    <t>11111173</t>
  </si>
  <si>
    <t>11126463</t>
  </si>
  <si>
    <t>11111161</t>
  </si>
  <si>
    <t>11111703</t>
  </si>
  <si>
    <t>11112299</t>
  </si>
  <si>
    <t>11112300</t>
  </si>
  <si>
    <t>11112301</t>
  </si>
  <si>
    <t>11112302</t>
  </si>
  <si>
    <t>11112304</t>
  </si>
  <si>
    <t>11112305</t>
  </si>
  <si>
    <t>11112307</t>
  </si>
  <si>
    <t>11112308</t>
  </si>
  <si>
    <t>11112284</t>
  </si>
  <si>
    <t>11112255</t>
  </si>
  <si>
    <t>11112269</t>
  </si>
  <si>
    <t>11112270</t>
  </si>
  <si>
    <t>11112271</t>
  </si>
  <si>
    <t>11112272</t>
  </si>
  <si>
    <t>11112312</t>
  </si>
  <si>
    <t>11112311</t>
  </si>
  <si>
    <t>11112310</t>
  </si>
  <si>
    <t>11112334</t>
  </si>
  <si>
    <t>11111350</t>
  </si>
  <si>
    <t>11126536</t>
  </si>
  <si>
    <t>11126537</t>
  </si>
  <si>
    <t>11112330</t>
  </si>
  <si>
    <t>11111349</t>
  </si>
  <si>
    <t>11126510</t>
  </si>
  <si>
    <t>11126512</t>
  </si>
  <si>
    <t>11112331</t>
  </si>
  <si>
    <t>11112332</t>
  </si>
  <si>
    <t>11112283</t>
  </si>
  <si>
    <t>11112279</t>
  </si>
  <si>
    <t>11112333</t>
  </si>
  <si>
    <t>11126514</t>
  </si>
  <si>
    <t>11126515</t>
  </si>
  <si>
    <t>11126517</t>
  </si>
  <si>
    <t>11126518</t>
  </si>
  <si>
    <t>11112280</t>
  </si>
  <si>
    <t>11112281</t>
  </si>
  <si>
    <t>11112282</t>
  </si>
  <si>
    <t>11111566</t>
  </si>
  <si>
    <t>11111567</t>
  </si>
  <si>
    <t>11111568</t>
  </si>
  <si>
    <t>11111433</t>
  </si>
  <si>
    <t>11111434</t>
  </si>
  <si>
    <t>11111435</t>
  </si>
  <si>
    <t>11111632</t>
  </si>
  <si>
    <t>11126558</t>
  </si>
  <si>
    <t>11126559</t>
  </si>
  <si>
    <t>11126560</t>
  </si>
  <si>
    <t>11126562</t>
  </si>
  <si>
    <t>11126539</t>
  </si>
  <si>
    <t>11126542</t>
  </si>
  <si>
    <t>11126543</t>
  </si>
  <si>
    <t>11126544</t>
  </si>
  <si>
    <t>11126545</t>
  </si>
  <si>
    <t>11126547</t>
  </si>
  <si>
    <t>11126550</t>
  </si>
  <si>
    <t>11111543</t>
  </si>
  <si>
    <t>11111544</t>
  </si>
  <si>
    <t>11111545</t>
  </si>
  <si>
    <t>11111546</t>
  </si>
  <si>
    <t>11111731</t>
  </si>
  <si>
    <t>11111732</t>
  </si>
  <si>
    <t>11111547</t>
  </si>
  <si>
    <t>11111548</t>
  </si>
  <si>
    <t>11111549</t>
  </si>
  <si>
    <t>11111550</t>
  </si>
  <si>
    <t>11111516</t>
  </si>
  <si>
    <t>11111551</t>
  </si>
  <si>
    <t>11111552</t>
  </si>
  <si>
    <t>11111517</t>
  </si>
  <si>
    <t>11111518</t>
  </si>
  <si>
    <t>11111737</t>
  </si>
  <si>
    <t>11111738</t>
  </si>
  <si>
    <t>11111553</t>
  </si>
  <si>
    <t>11123450</t>
  </si>
  <si>
    <t>11126754</t>
  </si>
  <si>
    <t>11126755</t>
  </si>
  <si>
    <t>11123451</t>
  </si>
  <si>
    <t>11123452</t>
  </si>
  <si>
    <t>11126563</t>
  </si>
  <si>
    <t>11126566</t>
  </si>
  <si>
    <t>11126756</t>
  </si>
  <si>
    <t>11126567</t>
  </si>
  <si>
    <t>11126757</t>
  </si>
  <si>
    <t>11126568</t>
  </si>
  <si>
    <t>11126758</t>
  </si>
  <si>
    <t>11126759</t>
  </si>
  <si>
    <t>11126760</t>
  </si>
  <si>
    <t>11126761</t>
  </si>
  <si>
    <t>11112162</t>
  </si>
  <si>
    <t>11112163</t>
  </si>
  <si>
    <t>11112165</t>
  </si>
  <si>
    <t>11112166</t>
  </si>
  <si>
    <t>11112170</t>
  </si>
  <si>
    <t>11112178</t>
  </si>
  <si>
    <t>11112179</t>
  </si>
  <si>
    <t>11112180</t>
  </si>
  <si>
    <t>11112181</t>
  </si>
  <si>
    <t>11112253</t>
  </si>
  <si>
    <t>11115109</t>
  </si>
  <si>
    <t>11115111</t>
  </si>
  <si>
    <t>11115113</t>
  </si>
  <si>
    <t>11115114</t>
  </si>
  <si>
    <t>11115115</t>
  </si>
  <si>
    <t>11115116</t>
  </si>
  <si>
    <t>11115117</t>
  </si>
  <si>
    <t>11115118</t>
  </si>
  <si>
    <t>11115120</t>
  </si>
  <si>
    <t>11115121</t>
  </si>
  <si>
    <t>11115122</t>
  </si>
  <si>
    <t>11126863</t>
  </si>
  <si>
    <t>11126864</t>
  </si>
  <si>
    <t>11112089</t>
  </si>
  <si>
    <t>11112091</t>
  </si>
  <si>
    <t>11111275</t>
  </si>
  <si>
    <t>11111276</t>
  </si>
  <si>
    <t>11111265</t>
  </si>
  <si>
    <t>11112067</t>
  </si>
  <si>
    <t>11116795</t>
  </si>
  <si>
    <t>11112068</t>
  </si>
  <si>
    <t>11111267</t>
  </si>
  <si>
    <t>11112092</t>
  </si>
  <si>
    <t>11112044</t>
  </si>
  <si>
    <t>11112045</t>
  </si>
  <si>
    <t>11126769</t>
  </si>
  <si>
    <t>11126767</t>
  </si>
  <si>
    <t>11112079</t>
  </si>
  <si>
    <t>11112080</t>
  </si>
  <si>
    <t>11112081</t>
  </si>
  <si>
    <t>11112083</t>
  </si>
  <si>
    <t>11112084</t>
  </si>
  <si>
    <t>11112085</t>
  </si>
  <si>
    <t>11126770</t>
  </si>
  <si>
    <t>11126771</t>
  </si>
  <si>
    <t>11126773</t>
  </si>
  <si>
    <t>11126774</t>
  </si>
  <si>
    <t>11112050</t>
  </si>
  <si>
    <t>11112054</t>
  </si>
  <si>
    <t>11112055</t>
  </si>
  <si>
    <t>11112056</t>
  </si>
  <si>
    <t>11112066</t>
  </si>
  <si>
    <t>11112046</t>
  </si>
  <si>
    <t>11112047</t>
  </si>
  <si>
    <t>11112048</t>
  </si>
  <si>
    <t>11112049</t>
  </si>
  <si>
    <t>11126775</t>
  </si>
  <si>
    <t>11126777</t>
  </si>
  <si>
    <t>11126778</t>
  </si>
  <si>
    <t>11126781</t>
  </si>
  <si>
    <t>11126783</t>
  </si>
  <si>
    <t>11112094</t>
  </si>
  <si>
    <t>11112095</t>
  </si>
  <si>
    <t>11112096</t>
  </si>
  <si>
    <t>11112097</t>
  </si>
  <si>
    <t>11112098</t>
  </si>
  <si>
    <t>11112099</t>
  </si>
  <si>
    <t>11112100</t>
  </si>
  <si>
    <t>11112101</t>
  </si>
  <si>
    <t>11111996</t>
  </si>
  <si>
    <t>11111997</t>
  </si>
  <si>
    <t>11111688</t>
  </si>
  <si>
    <t>11111998</t>
  </si>
  <si>
    <t>11111689</t>
  </si>
  <si>
    <t>11111999</t>
  </si>
  <si>
    <t>11111531</t>
  </si>
  <si>
    <t>11112000</t>
  </si>
  <si>
    <t>11112001</t>
  </si>
  <si>
    <t>11111995</t>
  </si>
  <si>
    <t>11111159</t>
  </si>
  <si>
    <t>11111160</t>
  </si>
  <si>
    <t>11111532</t>
  </si>
  <si>
    <t>11126464</t>
  </si>
  <si>
    <t>11111285</t>
  </si>
  <si>
    <t>11111288</t>
  </si>
  <si>
    <t>11111289</t>
  </si>
  <si>
    <t>11111325</t>
  </si>
  <si>
    <t>11111337</t>
  </si>
  <si>
    <t>11111311</t>
  </si>
  <si>
    <t>11111339</t>
  </si>
  <si>
    <t>11111340</t>
  </si>
  <si>
    <t>11111326</t>
  </si>
  <si>
    <t>11111327</t>
  </si>
  <si>
    <t>11126793</t>
  </si>
  <si>
    <t>11126794</t>
  </si>
  <si>
    <t>11126795</t>
  </si>
  <si>
    <t>11126796</t>
  </si>
  <si>
    <t>11126797</t>
  </si>
  <si>
    <t>11126798</t>
  </si>
  <si>
    <t>11126799</t>
  </si>
  <si>
    <t>11126800</t>
  </si>
  <si>
    <t>11126802</t>
  </si>
  <si>
    <t>11126803</t>
  </si>
  <si>
    <t>11126804</t>
  </si>
  <si>
    <t>11126805</t>
  </si>
  <si>
    <t>11126807</t>
  </si>
  <si>
    <t>11126808</t>
  </si>
  <si>
    <t>11126809</t>
  </si>
  <si>
    <t>11126810</t>
  </si>
  <si>
    <t>11126811</t>
  </si>
  <si>
    <t>11126813</t>
  </si>
  <si>
    <t>11112109</t>
  </si>
  <si>
    <t>11112110</t>
  </si>
  <si>
    <t>11112111</t>
  </si>
  <si>
    <t>11112112</t>
  </si>
  <si>
    <t>11112114</t>
  </si>
  <si>
    <t>11112103</t>
  </si>
  <si>
    <t>11112140</t>
  </si>
  <si>
    <t>11112141</t>
  </si>
  <si>
    <t>11112142</t>
  </si>
  <si>
    <t>11112143</t>
  </si>
  <si>
    <t>11112144</t>
  </si>
  <si>
    <t>11112146</t>
  </si>
  <si>
    <t>11112147</t>
  </si>
  <si>
    <t>11112148</t>
  </si>
  <si>
    <t>11112151</t>
  </si>
  <si>
    <t>11111287</t>
  </si>
  <si>
    <t>11111314</t>
  </si>
  <si>
    <t>11111323</t>
  </si>
  <si>
    <t>11111324</t>
  </si>
  <si>
    <t>11111331</t>
  </si>
  <si>
    <t>11111332</t>
  </si>
  <si>
    <t>11111333</t>
  </si>
  <si>
    <t>11111335</t>
  </si>
  <si>
    <t>11111336</t>
  </si>
  <si>
    <t>11112231</t>
  </si>
  <si>
    <t>11112233</t>
  </si>
  <si>
    <t>11112234</t>
  </si>
  <si>
    <t>11112235</t>
  </si>
  <si>
    <t>11112236</t>
  </si>
  <si>
    <t>11112237</t>
  </si>
  <si>
    <t>11112238</t>
  </si>
  <si>
    <t>11112105</t>
  </si>
  <si>
    <t>11112252</t>
  </si>
  <si>
    <t>11112189</t>
  </si>
  <si>
    <t>11112216</t>
  </si>
  <si>
    <t>11112217</t>
  </si>
  <si>
    <t>11112218</t>
  </si>
  <si>
    <t>11112191</t>
  </si>
  <si>
    <t>11112219</t>
  </si>
  <si>
    <t>11112230</t>
  </si>
  <si>
    <t>11112193</t>
  </si>
  <si>
    <t>11126814</t>
  </si>
  <si>
    <t>11126815</t>
  </si>
  <si>
    <t>11126816</t>
  </si>
  <si>
    <t>11126817</t>
  </si>
  <si>
    <t>11126818</t>
  </si>
  <si>
    <t>11126819</t>
  </si>
  <si>
    <t>11126820</t>
  </si>
  <si>
    <t>11126821</t>
  </si>
  <si>
    <t>11126823</t>
  </si>
  <si>
    <t>11112251</t>
  </si>
  <si>
    <t>11112106</t>
  </si>
  <si>
    <t>11112211</t>
  </si>
  <si>
    <t>11112212</t>
  </si>
  <si>
    <t>11112107</t>
  </si>
  <si>
    <t>11112213</t>
  </si>
  <si>
    <t>11112254</t>
  </si>
  <si>
    <t>11112214</t>
  </si>
  <si>
    <t>11112215</t>
  </si>
  <si>
    <t>11112161</t>
  </si>
  <si>
    <t>11126850</t>
  </si>
  <si>
    <t>11126851</t>
  </si>
  <si>
    <t>11126852</t>
  </si>
  <si>
    <t>11126853</t>
  </si>
  <si>
    <t>11126854</t>
  </si>
  <si>
    <t>11126856</t>
  </si>
  <si>
    <t>11126859</t>
  </si>
  <si>
    <t>11126860</t>
  </si>
  <si>
    <t>11126861</t>
  </si>
  <si>
    <t>11126862</t>
  </si>
  <si>
    <t>11112104</t>
  </si>
  <si>
    <t>11112188</t>
  </si>
  <si>
    <t>11112194</t>
  </si>
  <si>
    <t>11112202</t>
  </si>
  <si>
    <t>11112203</t>
  </si>
  <si>
    <t>11112115</t>
  </si>
  <si>
    <t>11112195</t>
  </si>
  <si>
    <t>11112204</t>
  </si>
  <si>
    <t>11112205</t>
  </si>
  <si>
    <t>11126824</t>
  </si>
  <si>
    <t>11126825</t>
  </si>
  <si>
    <t>11126826</t>
  </si>
  <si>
    <t>11126827</t>
  </si>
  <si>
    <t>11126828</t>
  </si>
  <si>
    <t>11126829</t>
  </si>
  <si>
    <t>11126846</t>
  </si>
  <si>
    <t>11126847</t>
  </si>
  <si>
    <t>11126848</t>
  </si>
  <si>
    <t>11126849</t>
  </si>
  <si>
    <t>11111286</t>
  </si>
  <si>
    <t>11111290</t>
  </si>
  <si>
    <t>11111291</t>
  </si>
  <si>
    <t>11111338</t>
  </si>
  <si>
    <t>11111328</t>
  </si>
  <si>
    <t>11111312</t>
  </si>
  <si>
    <t>11111341</t>
  </si>
  <si>
    <t>11111342</t>
  </si>
  <si>
    <t>11111329</t>
  </si>
  <si>
    <t>11111330</t>
  </si>
  <si>
    <t>11126784</t>
  </si>
  <si>
    <t>11126785</t>
  </si>
  <si>
    <t>11126786</t>
  </si>
  <si>
    <t>11126787</t>
  </si>
  <si>
    <t>11126788</t>
  </si>
  <si>
    <t>11126789</t>
  </si>
  <si>
    <t>11126790</t>
  </si>
  <si>
    <t>11126791</t>
  </si>
  <si>
    <t>11112171</t>
  </si>
  <si>
    <t>11112172</t>
  </si>
  <si>
    <t>11112173</t>
  </si>
  <si>
    <t>11112174</t>
  </si>
  <si>
    <t>11112175</t>
  </si>
  <si>
    <t>11112183</t>
  </si>
  <si>
    <t>11112185</t>
  </si>
  <si>
    <t>11112186</t>
  </si>
  <si>
    <t>11112187</t>
  </si>
  <si>
    <t>11126569</t>
  </si>
  <si>
    <t>11126570</t>
  </si>
  <si>
    <t>11126572</t>
  </si>
  <si>
    <t>11126573</t>
  </si>
  <si>
    <t>11126574</t>
  </si>
  <si>
    <t>11126762</t>
  </si>
  <si>
    <t>11126575</t>
  </si>
  <si>
    <t>11126576</t>
  </si>
  <si>
    <t>11126763</t>
  </si>
  <si>
    <t>11126577</t>
  </si>
  <si>
    <t>11126579</t>
  </si>
  <si>
    <t>11126581</t>
  </si>
  <si>
    <t>11126695</t>
  </si>
  <si>
    <t>11126764</t>
  </si>
  <si>
    <t>11126765</t>
  </si>
  <si>
    <t>11126696</t>
  </si>
  <si>
    <t>11126698</t>
  </si>
  <si>
    <t>11111344</t>
  </si>
  <si>
    <t>11111345</t>
  </si>
  <si>
    <t>11111346</t>
  </si>
  <si>
    <t>11112313</t>
  </si>
  <si>
    <t>11112314</t>
  </si>
  <si>
    <t>11111347</t>
  </si>
  <si>
    <t>11111348</t>
  </si>
  <si>
    <t>11112315</t>
  </si>
  <si>
    <t>11112316</t>
  </si>
  <si>
    <t>11130381</t>
  </si>
  <si>
    <t>11112130</t>
  </si>
  <si>
    <t>11112131</t>
  </si>
  <si>
    <t>11112132</t>
  </si>
  <si>
    <t>11112135</t>
  </si>
  <si>
    <t>11112136</t>
  </si>
  <si>
    <t>11112137</t>
  </si>
  <si>
    <t>11112138</t>
  </si>
  <si>
    <t>11112139</t>
  </si>
  <si>
    <t>11111714</t>
  </si>
  <si>
    <t>11111715</t>
  </si>
  <si>
    <t>11111923</t>
  </si>
  <si>
    <t>11111716</t>
  </si>
  <si>
    <t>11111924</t>
  </si>
  <si>
    <t>11111717</t>
  </si>
  <si>
    <t>11111938</t>
  </si>
  <si>
    <t>11111992</t>
  </si>
  <si>
    <t>11111718</t>
  </si>
  <si>
    <t>11111720</t>
  </si>
  <si>
    <t>11112024</t>
  </si>
  <si>
    <t>11111721</t>
  </si>
  <si>
    <t>11111174</t>
  </si>
  <si>
    <t>11111939</t>
  </si>
  <si>
    <t>11111218</t>
  </si>
  <si>
    <t>11111940</t>
  </si>
  <si>
    <t>11111230</t>
  </si>
  <si>
    <t>11111176</t>
  </si>
  <si>
    <t>11111178</t>
  </si>
  <si>
    <t>11111219</t>
  </si>
  <si>
    <t>11111235</t>
  </si>
  <si>
    <t>11111722</t>
  </si>
  <si>
    <t>11111725</t>
  </si>
  <si>
    <t>11111726</t>
  </si>
  <si>
    <t>11111941</t>
  </si>
  <si>
    <t>11111993</t>
  </si>
  <si>
    <t>11111179</t>
  </si>
  <si>
    <t>11111942</t>
  </si>
  <si>
    <t>11111943</t>
  </si>
  <si>
    <t>11111220</t>
  </si>
  <si>
    <t>11111944</t>
  </si>
  <si>
    <t>11111221</t>
  </si>
  <si>
    <t>11111222</t>
  </si>
  <si>
    <t>11111945</t>
  </si>
  <si>
    <t>11111946</t>
  </si>
  <si>
    <t>11111947</t>
  </si>
  <si>
    <t>11111223</t>
  </si>
  <si>
    <t>11111949</t>
  </si>
  <si>
    <t>11111224</t>
  </si>
  <si>
    <t>11111727</t>
  </si>
  <si>
    <t>11126901</t>
  </si>
  <si>
    <t>11126909</t>
  </si>
  <si>
    <t>11126902</t>
  </si>
  <si>
    <t>11111909</t>
  </si>
  <si>
    <t>11111910</t>
  </si>
  <si>
    <t>11111708</t>
  </si>
  <si>
    <t>11111709</t>
  </si>
  <si>
    <t>11111710</t>
  </si>
  <si>
    <t>11111711</t>
  </si>
  <si>
    <t>11111911</t>
  </si>
  <si>
    <t>11111912</t>
  </si>
  <si>
    <t>11111988</t>
  </si>
  <si>
    <t>11111989</t>
  </si>
  <si>
    <t>11111712</t>
  </si>
  <si>
    <t>11111913</t>
  </si>
  <si>
    <t>11111990</t>
  </si>
  <si>
    <t>11111914</t>
  </si>
  <si>
    <t>11111915</t>
  </si>
  <si>
    <t>11111916</t>
  </si>
  <si>
    <t>11112022</t>
  </si>
  <si>
    <t>11111917</t>
  </si>
  <si>
    <t>11111918</t>
  </si>
  <si>
    <t>11111919</t>
  </si>
  <si>
    <t>11111920</t>
  </si>
  <si>
    <t>11111921</t>
  </si>
  <si>
    <t>11111713</t>
  </si>
  <si>
    <t>11111991</t>
  </si>
  <si>
    <t>11111922</t>
  </si>
  <si>
    <t>11111707</t>
  </si>
  <si>
    <t>11112326</t>
  </si>
  <si>
    <t>11112318</t>
  </si>
  <si>
    <t>11112317</t>
  </si>
  <si>
    <t>11112320</t>
  </si>
  <si>
    <t>11112319</t>
  </si>
  <si>
    <t>11112329</t>
  </si>
  <si>
    <t>11112321</t>
  </si>
  <si>
    <t>11112325</t>
  </si>
  <si>
    <t>11112338</t>
  </si>
  <si>
    <t>11112337</t>
  </si>
  <si>
    <t>11112340</t>
  </si>
  <si>
    <t>11112339</t>
  </si>
  <si>
    <t>11112335</t>
  </si>
  <si>
    <t>11112336</t>
  </si>
  <si>
    <t>11112327</t>
  </si>
  <si>
    <t>11112323</t>
  </si>
  <si>
    <t>11126505</t>
  </si>
  <si>
    <t>11126506</t>
  </si>
  <si>
    <t>11118565</t>
  </si>
  <si>
    <t>11118566</t>
  </si>
  <si>
    <t>11118567</t>
  </si>
  <si>
    <t>11118568</t>
  </si>
  <si>
    <t>11118569</t>
  </si>
  <si>
    <t>11118570</t>
  </si>
  <si>
    <t>11118571</t>
  </si>
  <si>
    <t>11118572</t>
  </si>
  <si>
    <t>11118573</t>
  </si>
  <si>
    <t>11118574</t>
  </si>
  <si>
    <t>11111983</t>
  </si>
  <si>
    <t>11111985</t>
  </si>
  <si>
    <t>11111984</t>
  </si>
  <si>
    <t>11111704</t>
  </si>
  <si>
    <t>11112005</t>
  </si>
  <si>
    <t>11112006</t>
  </si>
  <si>
    <t>11112007</t>
  </si>
  <si>
    <t>11111432</t>
  </si>
  <si>
    <t>11111417</t>
  </si>
  <si>
    <t>11116780</t>
  </si>
  <si>
    <t>11112008</t>
  </si>
  <si>
    <t>11112009</t>
  </si>
  <si>
    <t>11112010</t>
  </si>
  <si>
    <t>11111528</t>
  </si>
  <si>
    <t>11111529</t>
  </si>
  <si>
    <t>11111436</t>
  </si>
  <si>
    <t>11111418</t>
  </si>
  <si>
    <t>11111519</t>
  </si>
  <si>
    <t>11111533</t>
  </si>
  <si>
    <t>11111534</t>
  </si>
  <si>
    <t>11111439</t>
  </si>
  <si>
    <t>11111535</t>
  </si>
  <si>
    <t>11111440</t>
  </si>
  <si>
    <t>11126876</t>
  </si>
  <si>
    <t>11112018</t>
  </si>
  <si>
    <t>11111441</t>
  </si>
  <si>
    <t>11111695</t>
  </si>
  <si>
    <t>11111442</t>
  </si>
  <si>
    <t>11126878</t>
  </si>
  <si>
    <t>11112019</t>
  </si>
  <si>
    <t>11111514</t>
  </si>
  <si>
    <t>11111697</t>
  </si>
  <si>
    <t>11111515</t>
  </si>
  <si>
    <t>11126867</t>
  </si>
  <si>
    <t>11111699</t>
  </si>
  <si>
    <t>11126868</t>
  </si>
  <si>
    <t>11111537</t>
  </si>
  <si>
    <t>11126869</t>
  </si>
  <si>
    <t>11126872</t>
  </si>
  <si>
    <t>11126873</t>
  </si>
  <si>
    <t>11126874</t>
  </si>
  <si>
    <t>11111538</t>
  </si>
  <si>
    <t>11112026</t>
  </si>
  <si>
    <t>11112027</t>
  </si>
  <si>
    <t>11112028</t>
  </si>
  <si>
    <t>11111237</t>
  </si>
  <si>
    <t>11111239</t>
  </si>
  <si>
    <t>11112029</t>
  </si>
  <si>
    <t>11112030</t>
  </si>
  <si>
    <t>11112032</t>
  </si>
  <si>
    <t>11112033</t>
  </si>
  <si>
    <t>11112034</t>
  </si>
  <si>
    <t>11112035</t>
  </si>
  <si>
    <t>11112036</t>
  </si>
  <si>
    <t>11112039</t>
  </si>
  <si>
    <t>11112040</t>
  </si>
  <si>
    <t>11112037</t>
  </si>
  <si>
    <t>11112038</t>
  </si>
  <si>
    <t>11111242</t>
  </si>
  <si>
    <t>11111244</t>
  </si>
  <si>
    <t>11111952</t>
  </si>
  <si>
    <t>11111953</t>
  </si>
  <si>
    <t>11111591</t>
  </si>
  <si>
    <t>11111592</t>
  </si>
  <si>
    <t>11111593</t>
  </si>
  <si>
    <t>11111800</t>
  </si>
  <si>
    <t>11111954</t>
  </si>
  <si>
    <t>11111955</t>
  </si>
  <si>
    <t>11111801</t>
  </si>
  <si>
    <t>11111956</t>
  </si>
  <si>
    <t>11111957</t>
  </si>
  <si>
    <t>11111958</t>
  </si>
  <si>
    <t>11111530</t>
  </si>
  <si>
    <t>11111959</t>
  </si>
  <si>
    <t>11111802</t>
  </si>
  <si>
    <t>11111803</t>
  </si>
  <si>
    <t>11111807</t>
  </si>
  <si>
    <t>11111808</t>
  </si>
  <si>
    <t>11111637</t>
  </si>
  <si>
    <t>11111638</t>
  </si>
  <si>
    <t>11111639</t>
  </si>
  <si>
    <t>11111641</t>
  </si>
  <si>
    <t>11111642</t>
  </si>
  <si>
    <t>11111809</t>
  </si>
  <si>
    <t>11111687</t>
  </si>
  <si>
    <t>11111960</t>
  </si>
  <si>
    <t>11111811</t>
  </si>
  <si>
    <t>11111961</t>
  </si>
  <si>
    <t>11111962</t>
  </si>
  <si>
    <t>11111963</t>
  </si>
  <si>
    <t>11111964</t>
  </si>
  <si>
    <t>11111965</t>
  </si>
  <si>
    <t>11111690</t>
  </si>
  <si>
    <t>11111967</t>
  </si>
  <si>
    <t>11112041</t>
  </si>
  <si>
    <t>11111968</t>
  </si>
  <si>
    <t>11111969</t>
  </si>
  <si>
    <t>11111691</t>
  </si>
  <si>
    <t>11111692</t>
  </si>
  <si>
    <t>11111845</t>
  </si>
  <si>
    <t>11111970</t>
  </si>
  <si>
    <t>11111693</t>
  </si>
  <si>
    <t>11111971</t>
  </si>
  <si>
    <t>11111972</t>
  </si>
  <si>
    <t>11111973</t>
  </si>
  <si>
    <t>11111974</t>
  </si>
  <si>
    <t>11111975</t>
  </si>
  <si>
    <t>11111977</t>
  </si>
  <si>
    <t>11111978</t>
  </si>
  <si>
    <t>11111979</t>
  </si>
  <si>
    <t>11112042</t>
  </si>
  <si>
    <t>11111980</t>
  </si>
  <si>
    <t>11111981</t>
  </si>
  <si>
    <t>11111982</t>
  </si>
  <si>
    <t>11111866</t>
  </si>
  <si>
    <t>11111701</t>
  </si>
  <si>
    <t>11111702</t>
  </si>
  <si>
    <t>11111867</t>
  </si>
  <si>
    <t>11128646</t>
  </si>
  <si>
    <t>11128647</t>
  </si>
  <si>
    <t>11128648</t>
  </si>
  <si>
    <t>11128649</t>
  </si>
  <si>
    <t>11128654</t>
  </si>
  <si>
    <t>11128655</t>
  </si>
  <si>
    <t>11128656</t>
  </si>
  <si>
    <t>11128657</t>
  </si>
  <si>
    <t>11128659</t>
  </si>
  <si>
    <t>11128663</t>
  </si>
  <si>
    <t>11128664</t>
  </si>
  <si>
    <t>11128669</t>
  </si>
  <si>
    <t>11128650</t>
  </si>
  <si>
    <t>11128651</t>
  </si>
  <si>
    <t>11128660</t>
  </si>
  <si>
    <t>11128661</t>
  </si>
  <si>
    <t>11128662</t>
  </si>
  <si>
    <t>11128665</t>
  </si>
  <si>
    <t>11128666</t>
  </si>
  <si>
    <t>11128667</t>
  </si>
  <si>
    <t>11128668</t>
  </si>
  <si>
    <t>11128670</t>
  </si>
  <si>
    <t>11128671</t>
  </si>
  <si>
    <t>11128652</t>
  </si>
  <si>
    <t>11128653</t>
  </si>
  <si>
    <t>11111569</t>
  </si>
  <si>
    <t>11111570</t>
  </si>
  <si>
    <t>11111588</t>
  </si>
  <si>
    <t>11111589</t>
  </si>
  <si>
    <t>11111590</t>
  </si>
  <si>
    <t>11111594</t>
  </si>
  <si>
    <t>11111595</t>
  </si>
  <si>
    <t>11111598</t>
  </si>
  <si>
    <t>11111599</t>
  </si>
  <si>
    <t>11111600</t>
  </si>
  <si>
    <t>11111601</t>
  </si>
  <si>
    <t>11111626</t>
  </si>
  <si>
    <t>11111627</t>
  </si>
  <si>
    <t>11111628</t>
  </si>
  <si>
    <t>11111629</t>
  </si>
  <si>
    <t>11111630</t>
  </si>
  <si>
    <t>11126879</t>
  </si>
  <si>
    <t>11126880</t>
  </si>
  <si>
    <t>11126881</t>
  </si>
  <si>
    <t>11126883</t>
  </si>
  <si>
    <t>11126884</t>
  </si>
  <si>
    <t>11126887</t>
  </si>
  <si>
    <t>11126888</t>
  </si>
  <si>
    <t>11126890</t>
  </si>
  <si>
    <t>11126891</t>
  </si>
  <si>
    <t>11126892</t>
  </si>
  <si>
    <t>11126897</t>
  </si>
  <si>
    <t>11126898</t>
  </si>
  <si>
    <t>11126899</t>
  </si>
  <si>
    <t>Venu Flatware, Palazzo</t>
  </si>
  <si>
    <t>Novau</t>
  </si>
  <si>
    <t>Rhythm Gem</t>
  </si>
  <si>
    <t>Arcata Melamine</t>
  </si>
  <si>
    <t>990978</t>
  </si>
  <si>
    <t>990981</t>
  </si>
  <si>
    <t>990982</t>
  </si>
  <si>
    <t>990983</t>
  </si>
  <si>
    <t>990985</t>
  </si>
  <si>
    <t>990987</t>
  </si>
  <si>
    <t>990988</t>
  </si>
  <si>
    <t>922478</t>
  </si>
  <si>
    <t>922482</t>
  </si>
  <si>
    <t>922486</t>
  </si>
  <si>
    <t>990836</t>
  </si>
  <si>
    <t>990951</t>
  </si>
  <si>
    <t>990952</t>
  </si>
  <si>
    <t>990974</t>
  </si>
  <si>
    <t>990980</t>
  </si>
  <si>
    <t>990956</t>
  </si>
  <si>
    <t>990958</t>
  </si>
  <si>
    <t>990959</t>
  </si>
  <si>
    <t>990960</t>
  </si>
  <si>
    <t>990961</t>
  </si>
  <si>
    <t>990963</t>
  </si>
  <si>
    <t>990964</t>
  </si>
  <si>
    <t>922546</t>
  </si>
  <si>
    <t>922547</t>
  </si>
  <si>
    <t>922548</t>
  </si>
  <si>
    <t>922549</t>
  </si>
  <si>
    <t>922550</t>
  </si>
  <si>
    <t>922551</t>
  </si>
  <si>
    <t>922369</t>
  </si>
  <si>
    <t>922370</t>
  </si>
  <si>
    <t>922371</t>
  </si>
  <si>
    <t>922372</t>
  </si>
  <si>
    <t>922373</t>
  </si>
  <si>
    <t>922374</t>
  </si>
  <si>
    <t>922375</t>
  </si>
  <si>
    <t>922376</t>
  </si>
  <si>
    <t>922377</t>
  </si>
  <si>
    <t>922378</t>
  </si>
  <si>
    <t>922379</t>
  </si>
  <si>
    <t>922380</t>
  </si>
  <si>
    <t>922381</t>
  </si>
  <si>
    <t>922382</t>
  </si>
  <si>
    <t>922383</t>
  </si>
  <si>
    <t>922384</t>
  </si>
  <si>
    <t>922385</t>
  </si>
  <si>
    <t>922386</t>
  </si>
  <si>
    <t>922387</t>
  </si>
  <si>
    <t>922388</t>
  </si>
  <si>
    <t>922389</t>
  </si>
  <si>
    <t>922390</t>
  </si>
  <si>
    <t>922392</t>
  </si>
  <si>
    <t>922393</t>
  </si>
  <si>
    <t>922394</t>
  </si>
  <si>
    <t>922349</t>
  </si>
  <si>
    <t>922350</t>
  </si>
  <si>
    <t>922351</t>
  </si>
  <si>
    <t>922352</t>
  </si>
  <si>
    <t>922353</t>
  </si>
  <si>
    <t>922354</t>
  </si>
  <si>
    <t>922355</t>
  </si>
  <si>
    <t>922356</t>
  </si>
  <si>
    <t>922357</t>
  </si>
  <si>
    <t>922358</t>
  </si>
  <si>
    <t>922359</t>
  </si>
  <si>
    <t>922360</t>
  </si>
  <si>
    <t>922413</t>
  </si>
  <si>
    <t>922414</t>
  </si>
  <si>
    <t>922415</t>
  </si>
  <si>
    <t>922416</t>
  </si>
  <si>
    <t>922417</t>
  </si>
  <si>
    <t>922361</t>
  </si>
  <si>
    <t>922362</t>
  </si>
  <si>
    <t>922363</t>
  </si>
  <si>
    <t>922364</t>
  </si>
  <si>
    <t>922365</t>
  </si>
  <si>
    <t>922366</t>
  </si>
  <si>
    <t>922367</t>
  </si>
  <si>
    <t>922368</t>
  </si>
  <si>
    <t>922395</t>
  </si>
  <si>
    <t>922396</t>
  </si>
  <si>
    <t>922398</t>
  </si>
  <si>
    <t>922399</t>
  </si>
  <si>
    <t>922400</t>
  </si>
  <si>
    <t>922401</t>
  </si>
  <si>
    <t>922402</t>
  </si>
  <si>
    <t>922403</t>
  </si>
  <si>
    <t>922298</t>
  </si>
  <si>
    <t>922326</t>
  </si>
  <si>
    <t>922327</t>
  </si>
  <si>
    <t>922328</t>
  </si>
  <si>
    <t>922329</t>
  </si>
  <si>
    <t>922330</t>
  </si>
  <si>
    <t>922331</t>
  </si>
  <si>
    <t>922603</t>
  </si>
  <si>
    <t>936566</t>
  </si>
  <si>
    <t>922599</t>
  </si>
  <si>
    <t>922600</t>
  </si>
  <si>
    <t>922601</t>
  </si>
  <si>
    <t>922602</t>
  </si>
  <si>
    <t>922552</t>
  </si>
  <si>
    <t>922553</t>
  </si>
  <si>
    <t>922554</t>
  </si>
  <si>
    <t>922568</t>
  </si>
  <si>
    <t>922569</t>
  </si>
  <si>
    <t>922570</t>
  </si>
  <si>
    <t>922571</t>
  </si>
  <si>
    <t>922572</t>
  </si>
  <si>
    <t>922573</t>
  </si>
  <si>
    <t>922574</t>
  </si>
  <si>
    <t>922575</t>
  </si>
  <si>
    <t>922342</t>
  </si>
  <si>
    <t>922343</t>
  </si>
  <si>
    <t>922344</t>
  </si>
  <si>
    <t>922345</t>
  </si>
  <si>
    <t>922346</t>
  </si>
  <si>
    <t>922347</t>
  </si>
  <si>
    <t>922348</t>
  </si>
  <si>
    <t>922567</t>
  </si>
  <si>
    <t>922576</t>
  </si>
  <si>
    <t>922340</t>
  </si>
  <si>
    <t>922341</t>
  </si>
  <si>
    <t>922405</t>
  </si>
  <si>
    <t>922406</t>
  </si>
  <si>
    <t>922407</t>
  </si>
  <si>
    <t>922503</t>
  </si>
  <si>
    <t>922504</t>
  </si>
  <si>
    <t>922505</t>
  </si>
  <si>
    <t>922506</t>
  </si>
  <si>
    <t>922507</t>
  </si>
  <si>
    <t>922508</t>
  </si>
  <si>
    <t>922509</t>
  </si>
  <si>
    <t>922510</t>
  </si>
  <si>
    <t>922511</t>
  </si>
  <si>
    <t>922512</t>
  </si>
  <si>
    <t>922513</t>
  </si>
  <si>
    <t>922514</t>
  </si>
  <si>
    <t>922515</t>
  </si>
  <si>
    <t>922516</t>
  </si>
  <si>
    <t>922517</t>
  </si>
  <si>
    <t>922518</t>
  </si>
  <si>
    <t>922519</t>
  </si>
  <si>
    <t>922520</t>
  </si>
  <si>
    <t>922521</t>
  </si>
  <si>
    <t>922522</t>
  </si>
  <si>
    <t>922523</t>
  </si>
  <si>
    <t>922524</t>
  </si>
  <si>
    <t>922525</t>
  </si>
  <si>
    <t>922526</t>
  </si>
  <si>
    <t>922527</t>
  </si>
  <si>
    <t>922528</t>
  </si>
  <si>
    <t>922529</t>
  </si>
  <si>
    <t>922530</t>
  </si>
  <si>
    <t>922531</t>
  </si>
  <si>
    <t>922532</t>
  </si>
  <si>
    <t>922606</t>
  </si>
  <si>
    <t>990970</t>
  </si>
  <si>
    <t>990971</t>
  </si>
  <si>
    <t>990972</t>
  </si>
  <si>
    <t>998076</t>
  </si>
  <si>
    <t>922409</t>
  </si>
  <si>
    <t>922411</t>
  </si>
  <si>
    <t>922412</t>
  </si>
  <si>
    <t>922607</t>
  </si>
  <si>
    <t>922593</t>
  </si>
  <si>
    <t>922594</t>
  </si>
  <si>
    <t>922595</t>
  </si>
  <si>
    <t>922597</t>
  </si>
  <si>
    <t>922598</t>
  </si>
  <si>
    <t>990969</t>
  </si>
  <si>
    <t>922404</t>
  </si>
  <si>
    <t>924935</t>
  </si>
  <si>
    <t>938564</t>
  </si>
  <si>
    <t>922556</t>
  </si>
  <si>
    <t>922489</t>
  </si>
  <si>
    <t>922490</t>
  </si>
  <si>
    <t>922492</t>
  </si>
  <si>
    <t>922493</t>
  </si>
  <si>
    <t>922494</t>
  </si>
  <si>
    <t>922495</t>
  </si>
  <si>
    <t>922496</t>
  </si>
  <si>
    <t>922497</t>
  </si>
  <si>
    <t>922498</t>
  </si>
  <si>
    <t>922499</t>
  </si>
  <si>
    <t>922500</t>
  </si>
  <si>
    <t>922535</t>
  </si>
  <si>
    <t>922537</t>
  </si>
  <si>
    <t>990929</t>
  </si>
  <si>
    <t>990930</t>
  </si>
  <si>
    <t>990931</t>
  </si>
  <si>
    <t>990932</t>
  </si>
  <si>
    <t>990933</t>
  </si>
  <si>
    <t>990934</t>
  </si>
  <si>
    <t>990935</t>
  </si>
  <si>
    <t>990936</t>
  </si>
  <si>
    <t>990937</t>
  </si>
  <si>
    <t>990938</t>
  </si>
  <si>
    <t>990939</t>
  </si>
  <si>
    <t>990940</t>
  </si>
  <si>
    <t>990941</t>
  </si>
  <si>
    <t>990942</t>
  </si>
  <si>
    <t>991126</t>
  </si>
  <si>
    <t>990944</t>
  </si>
  <si>
    <t>990945</t>
  </si>
  <si>
    <t>990946</t>
  </si>
  <si>
    <t>990947</t>
  </si>
  <si>
    <t>990948</t>
  </si>
  <si>
    <t>990949</t>
  </si>
  <si>
    <t>990950</t>
  </si>
  <si>
    <t>922538</t>
  </si>
  <si>
    <t>922539</t>
  </si>
  <si>
    <t>922540</t>
  </si>
  <si>
    <t>922541</t>
  </si>
  <si>
    <t>922542</t>
  </si>
  <si>
    <t>922543</t>
  </si>
  <si>
    <t>922544</t>
  </si>
  <si>
    <t>922545</t>
  </si>
  <si>
    <t>940295</t>
  </si>
  <si>
    <t>940296</t>
  </si>
  <si>
    <t>922577</t>
  </si>
  <si>
    <t>922578</t>
  </si>
  <si>
    <t>922579</t>
  </si>
  <si>
    <t>922580</t>
  </si>
  <si>
    <t>922581</t>
  </si>
  <si>
    <t>922582</t>
  </si>
  <si>
    <t>922583</t>
  </si>
  <si>
    <t>922584</t>
  </si>
  <si>
    <t>922585</t>
  </si>
  <si>
    <t>922587</t>
  </si>
  <si>
    <t>922589</t>
  </si>
  <si>
    <t>922590</t>
  </si>
  <si>
    <t>991042</t>
  </si>
  <si>
    <t>924921</t>
  </si>
  <si>
    <t>924922</t>
  </si>
  <si>
    <t>924924</t>
  </si>
  <si>
    <t>924925</t>
  </si>
  <si>
    <t>924927</t>
  </si>
  <si>
    <t>924928</t>
  </si>
  <si>
    <t>924929</t>
  </si>
  <si>
    <t>924930</t>
  </si>
  <si>
    <t>924931</t>
  </si>
  <si>
    <t>991032</t>
  </si>
  <si>
    <t>991033</t>
  </si>
  <si>
    <t>991034</t>
  </si>
  <si>
    <t>991035</t>
  </si>
  <si>
    <t>991036</t>
  </si>
  <si>
    <t>991038</t>
  </si>
  <si>
    <t>991039</t>
  </si>
  <si>
    <t>991040</t>
  </si>
  <si>
    <t>991041</t>
  </si>
  <si>
    <t>922332</t>
  </si>
  <si>
    <t>922333</t>
  </si>
  <si>
    <t>922334</t>
  </si>
  <si>
    <t>922335</t>
  </si>
  <si>
    <t>922336</t>
  </si>
  <si>
    <t>922337</t>
  </si>
  <si>
    <t>922338</t>
  </si>
  <si>
    <t>928629</t>
  </si>
  <si>
    <t>928631</t>
  </si>
  <si>
    <t>928632</t>
  </si>
  <si>
    <t>928633</t>
  </si>
  <si>
    <t>928634</t>
  </si>
  <si>
    <t>928635</t>
  </si>
  <si>
    <t>928636</t>
  </si>
  <si>
    <t>928638</t>
  </si>
  <si>
    <t>928639</t>
  </si>
  <si>
    <t>928640</t>
  </si>
  <si>
    <t>928642</t>
  </si>
  <si>
    <t>928643</t>
  </si>
  <si>
    <t>928644</t>
  </si>
  <si>
    <t>990843</t>
  </si>
  <si>
    <t>991012</t>
  </si>
  <si>
    <t>991013</t>
  </si>
  <si>
    <t>991014</t>
  </si>
  <si>
    <t>991015</t>
  </si>
  <si>
    <t>991016</t>
  </si>
  <si>
    <t>991017</t>
  </si>
  <si>
    <t>991018</t>
  </si>
  <si>
    <t>991019</t>
  </si>
  <si>
    <t>991020</t>
  </si>
  <si>
    <t>991021</t>
  </si>
  <si>
    <t>991022</t>
  </si>
  <si>
    <t>991023</t>
  </si>
  <si>
    <t>991024</t>
  </si>
  <si>
    <t>991025</t>
  </si>
  <si>
    <t>991026</t>
  </si>
  <si>
    <t>991027</t>
  </si>
  <si>
    <t>991028</t>
  </si>
  <si>
    <t>991030</t>
  </si>
  <si>
    <t>991031</t>
  </si>
  <si>
    <t>922419</t>
  </si>
  <si>
    <t>922420</t>
  </si>
  <si>
    <t>922421</t>
  </si>
  <si>
    <t>922422</t>
  </si>
  <si>
    <t>922423</t>
  </si>
  <si>
    <t>922424</t>
  </si>
  <si>
    <t>922425</t>
  </si>
  <si>
    <t>922426</t>
  </si>
  <si>
    <t>922427</t>
  </si>
  <si>
    <t>922428</t>
  </si>
  <si>
    <t>922429</t>
  </si>
  <si>
    <t>922430</t>
  </si>
  <si>
    <t>922431</t>
  </si>
  <si>
    <t>922432</t>
  </si>
  <si>
    <t>922433</t>
  </si>
  <si>
    <t>922434</t>
  </si>
  <si>
    <t>922435</t>
  </si>
  <si>
    <t>922436</t>
  </si>
  <si>
    <t>922437</t>
  </si>
  <si>
    <t>922438</t>
  </si>
  <si>
    <t>922439</t>
  </si>
  <si>
    <t>922440</t>
  </si>
  <si>
    <t>922441</t>
  </si>
  <si>
    <t>922442</t>
  </si>
  <si>
    <t>922443</t>
  </si>
  <si>
    <t>922444</t>
  </si>
  <si>
    <t>922445</t>
  </si>
  <si>
    <t>922446</t>
  </si>
  <si>
    <t>922447</t>
  </si>
  <si>
    <t>922448</t>
  </si>
  <si>
    <t>922449</t>
  </si>
  <si>
    <t>922450</t>
  </si>
  <si>
    <t>922451</t>
  </si>
  <si>
    <t>922452</t>
  </si>
  <si>
    <t>922453</t>
  </si>
  <si>
    <t>922454</t>
  </si>
  <si>
    <t>922455</t>
  </si>
  <si>
    <t>922456</t>
  </si>
  <si>
    <t>922457</t>
  </si>
  <si>
    <t>922458</t>
  </si>
  <si>
    <t>922459</t>
  </si>
  <si>
    <t>922460</t>
  </si>
  <si>
    <t>922461</t>
  </si>
  <si>
    <t>922462</t>
  </si>
  <si>
    <t>922463</t>
  </si>
  <si>
    <t>922464</t>
  </si>
  <si>
    <t>922465</t>
  </si>
  <si>
    <t>922466</t>
  </si>
  <si>
    <t>922467</t>
  </si>
  <si>
    <t>922468</t>
  </si>
  <si>
    <t>922469</t>
  </si>
  <si>
    <t>922470</t>
  </si>
  <si>
    <t>922471</t>
  </si>
  <si>
    <t>922472</t>
  </si>
  <si>
    <t>902020</t>
  </si>
  <si>
    <t>932020</t>
  </si>
  <si>
    <t>TUE#</t>
  </si>
  <si>
    <t>300267</t>
  </si>
  <si>
    <t>300268</t>
  </si>
  <si>
    <t>300269</t>
  </si>
  <si>
    <t>300270</t>
  </si>
  <si>
    <t>300271</t>
  </si>
  <si>
    <t>924937</t>
  </si>
  <si>
    <t>924934</t>
  </si>
  <si>
    <t>924936</t>
  </si>
  <si>
    <t>924938</t>
  </si>
  <si>
    <t>924939</t>
  </si>
  <si>
    <t>938835</t>
  </si>
  <si>
    <t>924932</t>
  </si>
  <si>
    <t>922339</t>
  </si>
  <si>
    <t>922533</t>
  </si>
  <si>
    <t>922591</t>
  </si>
  <si>
    <t>922592</t>
  </si>
  <si>
    <t>924933</t>
  </si>
  <si>
    <t>300130</t>
  </si>
  <si>
    <t>300134</t>
  </si>
  <si>
    <t>300135</t>
  </si>
  <si>
    <t>300172</t>
  </si>
  <si>
    <t>990953</t>
  </si>
  <si>
    <t>Alani Porcelain Tempo</t>
  </si>
  <si>
    <t>922391</t>
  </si>
  <si>
    <t>922397</t>
  </si>
  <si>
    <t>300100</t>
  </si>
  <si>
    <t>990954</t>
  </si>
  <si>
    <t>990955</t>
  </si>
  <si>
    <t>300044</t>
  </si>
  <si>
    <t>300045</t>
  </si>
  <si>
    <t>300046</t>
  </si>
  <si>
    <t>300047</t>
  </si>
  <si>
    <t>300048</t>
  </si>
  <si>
    <t>300049</t>
  </si>
  <si>
    <t>300050</t>
  </si>
  <si>
    <t>300051</t>
  </si>
  <si>
    <t>300052</t>
  </si>
  <si>
    <t>300053</t>
  </si>
  <si>
    <t>300054</t>
  </si>
  <si>
    <t>300055</t>
  </si>
  <si>
    <t>300056</t>
  </si>
  <si>
    <t>300057</t>
  </si>
  <si>
    <t>300058</t>
  </si>
  <si>
    <t>300059</t>
  </si>
  <si>
    <t>300060</t>
  </si>
  <si>
    <t>300061</t>
  </si>
  <si>
    <t>300062</t>
  </si>
  <si>
    <t>300063</t>
  </si>
  <si>
    <t>300064</t>
  </si>
  <si>
    <t>300065</t>
  </si>
  <si>
    <t>300066</t>
  </si>
  <si>
    <t>300067</t>
  </si>
  <si>
    <t>300068</t>
  </si>
  <si>
    <t>300069</t>
  </si>
  <si>
    <t>300070</t>
  </si>
  <si>
    <t>300071</t>
  </si>
  <si>
    <t>300072</t>
  </si>
  <si>
    <t>300073</t>
  </si>
  <si>
    <t>300074</t>
  </si>
  <si>
    <t>300075</t>
  </si>
  <si>
    <t>300076</t>
  </si>
  <si>
    <t>300077</t>
  </si>
  <si>
    <t>300078</t>
  </si>
  <si>
    <t>300079</t>
  </si>
  <si>
    <t>300080</t>
  </si>
  <si>
    <t>300081</t>
  </si>
  <si>
    <t>300082</t>
  </si>
  <si>
    <t>300083</t>
  </si>
  <si>
    <t>300090</t>
  </si>
  <si>
    <t>300091</t>
  </si>
  <si>
    <t>300092</t>
  </si>
  <si>
    <t>300093</t>
  </si>
  <si>
    <t>300094</t>
  </si>
  <si>
    <t>300095</t>
  </si>
  <si>
    <t>300096</t>
  </si>
  <si>
    <t>300097</t>
  </si>
  <si>
    <t>300098</t>
  </si>
  <si>
    <t>300099</t>
  </si>
  <si>
    <t>300101</t>
  </si>
  <si>
    <t>300102</t>
  </si>
  <si>
    <t>300103</t>
  </si>
  <si>
    <t>300104</t>
  </si>
  <si>
    <t>300105</t>
  </si>
  <si>
    <t>300106</t>
  </si>
  <si>
    <t>300108</t>
  </si>
  <si>
    <t>300109</t>
  </si>
  <si>
    <t>300110</t>
  </si>
  <si>
    <t>300111</t>
  </si>
  <si>
    <t>300112</t>
  </si>
  <si>
    <t>300113</t>
  </si>
  <si>
    <t>300114</t>
  </si>
  <si>
    <t>980747</t>
  </si>
  <si>
    <t>980748</t>
  </si>
  <si>
    <t>991006</t>
  </si>
  <si>
    <t>991007</t>
  </si>
  <si>
    <t>991009</t>
  </si>
  <si>
    <t>991011</t>
  </si>
  <si>
    <t>300161</t>
  </si>
  <si>
    <t>300162</t>
  </si>
  <si>
    <t>300163</t>
  </si>
  <si>
    <t>300344</t>
  </si>
  <si>
    <t>990840</t>
  </si>
  <si>
    <t>990837</t>
  </si>
  <si>
    <t>990838</t>
  </si>
  <si>
    <t>990839</t>
  </si>
  <si>
    <t>990841</t>
  </si>
  <si>
    <t>990842</t>
  </si>
  <si>
    <t>997876</t>
  </si>
  <si>
    <t>990973</t>
  </si>
  <si>
    <t>990975</t>
  </si>
  <si>
    <t>300198</t>
  </si>
  <si>
    <t>300199</t>
  </si>
  <si>
    <t>300200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</si>
  <si>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</si>
  <si>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</si>
  <si>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</si>
  <si>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</si>
  <si>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</si>
  <si>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</si>
  <si>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</si>
  <si>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</si>
  <si>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300209</t>
  </si>
  <si>
    <t>300210</t>
  </si>
  <si>
    <t>300211</t>
  </si>
  <si>
    <t>300212</t>
  </si>
  <si>
    <t>300213</t>
  </si>
  <si>
    <t>300214</t>
  </si>
  <si>
    <t>300215</t>
  </si>
  <si>
    <t>300216</t>
  </si>
  <si>
    <t>300217</t>
  </si>
  <si>
    <t>300218</t>
  </si>
  <si>
    <t>300219</t>
  </si>
  <si>
    <t>300220</t>
  </si>
  <si>
    <t>300221</t>
  </si>
  <si>
    <t>300222</t>
  </si>
  <si>
    <t>300223</t>
  </si>
  <si>
    <t>300224</t>
  </si>
  <si>
    <t>300225</t>
  </si>
  <si>
    <t>300226</t>
  </si>
  <si>
    <t>300227</t>
  </si>
  <si>
    <t>300228</t>
  </si>
  <si>
    <t>300229</t>
  </si>
  <si>
    <t>300230</t>
  </si>
  <si>
    <t>300231</t>
  </si>
  <si>
    <t>300232</t>
  </si>
  <si>
    <t>300233</t>
  </si>
  <si>
    <t>300234</t>
  </si>
  <si>
    <t>300235</t>
  </si>
  <si>
    <t>300236</t>
  </si>
  <si>
    <t>300237</t>
  </si>
  <si>
    <t>300238</t>
  </si>
  <si>
    <t>300239</t>
  </si>
  <si>
    <t>300240</t>
  </si>
  <si>
    <t>300241</t>
  </si>
  <si>
    <t>300242</t>
  </si>
  <si>
    <t>300243</t>
  </si>
  <si>
    <t>300244</t>
  </si>
  <si>
    <t>300245</t>
  </si>
  <si>
    <t>300246</t>
  </si>
  <si>
    <t>300247</t>
  </si>
  <si>
    <t>300248</t>
  </si>
  <si>
    <t>300249</t>
  </si>
  <si>
    <t>300250</t>
  </si>
  <si>
    <t>300251</t>
  </si>
  <si>
    <t>300252</t>
  </si>
  <si>
    <t>300253</t>
  </si>
  <si>
    <t>300254</t>
  </si>
  <si>
    <t>300255</t>
  </si>
  <si>
    <t>300256</t>
  </si>
  <si>
    <t>300257</t>
  </si>
  <si>
    <t>300258</t>
  </si>
  <si>
    <t>300259</t>
  </si>
  <si>
    <t>300260</t>
  </si>
  <si>
    <t>300261</t>
  </si>
  <si>
    <t>300262</t>
  </si>
  <si>
    <t>300263</t>
  </si>
  <si>
    <t>300264</t>
  </si>
  <si>
    <t>300265</t>
  </si>
  <si>
    <t>300266</t>
  </si>
  <si>
    <t>990968</t>
  </si>
  <si>
    <t>300389</t>
  </si>
  <si>
    <t>300390</t>
  </si>
  <si>
    <t>300391</t>
  </si>
  <si>
    <t>300392</t>
  </si>
  <si>
    <t>300393</t>
  </si>
  <si>
    <t>300394</t>
  </si>
  <si>
    <t>300395</t>
  </si>
  <si>
    <t>300396</t>
  </si>
  <si>
    <t>300397</t>
  </si>
  <si>
    <t>922408</t>
  </si>
  <si>
    <t>990967</t>
  </si>
  <si>
    <t>922596</t>
  </si>
  <si>
    <t>300363</t>
  </si>
  <si>
    <t>991004</t>
  </si>
  <si>
    <t>300153</t>
  </si>
  <si>
    <t>300297</t>
  </si>
  <si>
    <t>300298</t>
  </si>
  <si>
    <t>300299</t>
  </si>
  <si>
    <t>300300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</si>
  <si>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</si>
  <si>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</si>
  <si>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</si>
  <si>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</si>
  <si>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</si>
  <si>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</si>
  <si>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</si>
  <si>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</si>
  <si>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</si>
  <si>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</si>
  <si>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</si>
  <si>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</si>
  <si>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</si>
  <si>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</si>
  <si>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</si>
  <si>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</si>
  <si>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</si>
  <si>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300272</t>
  </si>
  <si>
    <t>300273</t>
  </si>
  <si>
    <t>300274</t>
  </si>
  <si>
    <t>300275</t>
  </si>
  <si>
    <t>300276</t>
  </si>
  <si>
    <t>300277</t>
  </si>
  <si>
    <t>300278</t>
  </si>
  <si>
    <t>300279</t>
  </si>
  <si>
    <t>300280</t>
  </si>
  <si>
    <t>300281</t>
  </si>
  <si>
    <t>300282</t>
  </si>
  <si>
    <t>300283</t>
  </si>
  <si>
    <t>300284</t>
  </si>
  <si>
    <t>300285</t>
  </si>
  <si>
    <t>300286</t>
  </si>
  <si>
    <t>300287</t>
  </si>
  <si>
    <t>300288</t>
  </si>
  <si>
    <t>300289</t>
  </si>
  <si>
    <t>300290</t>
  </si>
  <si>
    <t>300291</t>
  </si>
  <si>
    <t>300292</t>
  </si>
  <si>
    <t>300293</t>
  </si>
  <si>
    <t>300294</t>
  </si>
  <si>
    <t>300295</t>
  </si>
  <si>
    <t>300296</t>
  </si>
  <si>
    <t>300345</t>
  </si>
  <si>
    <t>300346</t>
  </si>
  <si>
    <t>300347</t>
  </si>
  <si>
    <t>300348</t>
  </si>
  <si>
    <t>300349</t>
  </si>
  <si>
    <t>300350</t>
  </si>
  <si>
    <t>300351</t>
  </si>
  <si>
    <t>300352</t>
  </si>
  <si>
    <t>300353</t>
  </si>
  <si>
    <t>300354</t>
  </si>
  <si>
    <t>300355</t>
  </si>
  <si>
    <t>300356</t>
  </si>
  <si>
    <t>300357</t>
  </si>
  <si>
    <t>300358</t>
  </si>
  <si>
    <t>979086</t>
  </si>
  <si>
    <t>300370</t>
  </si>
  <si>
    <t>300371</t>
  </si>
  <si>
    <t>300388</t>
  </si>
  <si>
    <t>300359</t>
  </si>
  <si>
    <t>300360</t>
  </si>
  <si>
    <t>300361</t>
  </si>
  <si>
    <t>300366</t>
  </si>
  <si>
    <t>300364</t>
  </si>
  <si>
    <t>300365</t>
  </si>
  <si>
    <t>300367</t>
  </si>
  <si>
    <t>300368</t>
  </si>
  <si>
    <t>300369</t>
  </si>
  <si>
    <t>300136</t>
  </si>
  <si>
    <t>940298</t>
  </si>
  <si>
    <t>Tria Flatware, Bridgeway</t>
  </si>
  <si>
    <t>940299</t>
  </si>
  <si>
    <t>940300</t>
  </si>
  <si>
    <t>979084</t>
  </si>
  <si>
    <t>979085</t>
  </si>
  <si>
    <t>990831</t>
  </si>
  <si>
    <t>990825</t>
  </si>
  <si>
    <t>Tria Flatware, Capella</t>
  </si>
  <si>
    <t>990826</t>
  </si>
  <si>
    <t>990827</t>
  </si>
  <si>
    <t>990829</t>
  </si>
  <si>
    <t>990830</t>
  </si>
  <si>
    <t>990832</t>
  </si>
  <si>
    <t>990833</t>
  </si>
  <si>
    <t>990834</t>
  </si>
  <si>
    <t>990835</t>
  </si>
  <si>
    <t>997505</t>
  </si>
  <si>
    <t>938565</t>
  </si>
  <si>
    <t>991000</t>
  </si>
  <si>
    <t>Tria Flatware, Reverie</t>
  </si>
  <si>
    <t>991008</t>
  </si>
  <si>
    <t>997493</t>
  </si>
  <si>
    <t>997497</t>
  </si>
  <si>
    <t>997498</t>
  </si>
  <si>
    <t>997499</t>
  </si>
  <si>
    <t>997501</t>
  </si>
  <si>
    <t>997502</t>
  </si>
  <si>
    <t>997504</t>
  </si>
  <si>
    <t>997506</t>
  </si>
  <si>
    <t>1005747</t>
  </si>
  <si>
    <t>922491</t>
  </si>
  <si>
    <t>300154</t>
  </si>
  <si>
    <t>300155</t>
  </si>
  <si>
    <t>300156</t>
  </si>
  <si>
    <t>300157</t>
  </si>
  <si>
    <t>300158</t>
  </si>
  <si>
    <t>300159</t>
  </si>
  <si>
    <t>990989</t>
  </si>
  <si>
    <t>990990</t>
  </si>
  <si>
    <t>990991</t>
  </si>
  <si>
    <t>990992</t>
  </si>
  <si>
    <t>990993</t>
  </si>
  <si>
    <t>990994</t>
  </si>
  <si>
    <t>990995</t>
  </si>
  <si>
    <t>990996</t>
  </si>
  <si>
    <t>990997</t>
  </si>
  <si>
    <t>990998</t>
  </si>
  <si>
    <t>990999</t>
  </si>
  <si>
    <t>991001</t>
  </si>
  <si>
    <t>991002</t>
  </si>
  <si>
    <t>991003</t>
  </si>
  <si>
    <t>991005</t>
  </si>
  <si>
    <t>991048</t>
  </si>
  <si>
    <t>922536</t>
  </si>
  <si>
    <t>940297</t>
  </si>
  <si>
    <t>300137</t>
  </si>
  <si>
    <t>300138</t>
  </si>
  <si>
    <t>300139</t>
  </si>
  <si>
    <t>300140</t>
  </si>
  <si>
    <t>300141</t>
  </si>
  <si>
    <t>936565</t>
  </si>
  <si>
    <t>979083</t>
  </si>
  <si>
    <t>936564</t>
  </si>
  <si>
    <t>990810</t>
  </si>
  <si>
    <t>Venu Flatware, Cypress</t>
  </si>
  <si>
    <t>991043</t>
  </si>
  <si>
    <t>991044</t>
  </si>
  <si>
    <t>991045</t>
  </si>
  <si>
    <t>991046</t>
  </si>
  <si>
    <t>991047</t>
  </si>
  <si>
    <t>991049</t>
  </si>
  <si>
    <t>991050</t>
  </si>
  <si>
    <t>991051</t>
  </si>
  <si>
    <t>991052</t>
  </si>
  <si>
    <t>955292</t>
  </si>
  <si>
    <t>990805</t>
  </si>
  <si>
    <t>Venu Flatware, Grace</t>
  </si>
  <si>
    <t>990807</t>
  </si>
  <si>
    <t>990808</t>
  </si>
  <si>
    <t>990809</t>
  </si>
  <si>
    <t>990818</t>
  </si>
  <si>
    <t>990820</t>
  </si>
  <si>
    <t>990821</t>
  </si>
  <si>
    <t>990823</t>
  </si>
  <si>
    <t>990824</t>
  </si>
  <si>
    <t>990928</t>
  </si>
  <si>
    <t>922586</t>
  </si>
  <si>
    <t>924923</t>
  </si>
  <si>
    <t>991037</t>
  </si>
  <si>
    <t>928637</t>
  </si>
  <si>
    <t>991029</t>
  </si>
  <si>
    <t>922418</t>
  </si>
  <si>
    <t>300148</t>
  </si>
  <si>
    <t>300149</t>
  </si>
  <si>
    <t>300150</t>
  </si>
  <si>
    <t>300151</t>
  </si>
  <si>
    <t>300152</t>
  </si>
  <si>
    <t>300147</t>
  </si>
  <si>
    <t>300142</t>
  </si>
  <si>
    <t>300143</t>
  </si>
  <si>
    <t>300144</t>
  </si>
  <si>
    <t>300145</t>
  </si>
  <si>
    <t>300146</t>
  </si>
  <si>
    <t>300181</t>
  </si>
  <si>
    <t>300187</t>
  </si>
  <si>
    <t>300197</t>
  </si>
  <si>
    <t>UOM</t>
  </si>
  <si>
    <t>11168606</t>
  </si>
  <si>
    <t>11168590</t>
  </si>
  <si>
    <t>11168589</t>
  </si>
  <si>
    <t>11168591</t>
  </si>
  <si>
    <t>11168592</t>
  </si>
  <si>
    <t>11168595</t>
  </si>
  <si>
    <t>11168594</t>
  </si>
  <si>
    <t>11168598</t>
  </si>
  <si>
    <t>11168600</t>
  </si>
  <si>
    <t>11168601</t>
  </si>
  <si>
    <t>11168597</t>
  </si>
  <si>
    <t>11168599</t>
  </si>
  <si>
    <t>11168596</t>
  </si>
  <si>
    <t>11168580</t>
  </si>
  <si>
    <t>11168581</t>
  </si>
  <si>
    <t>11168579</t>
  </si>
  <si>
    <t>11168576</t>
  </si>
  <si>
    <t>11168584</t>
  </si>
  <si>
    <t>11168582</t>
  </si>
  <si>
    <t>11168585</t>
  </si>
  <si>
    <t>11168583</t>
  </si>
  <si>
    <t>11168588</t>
  </si>
  <si>
    <t>11168611</t>
  </si>
  <si>
    <t>11168609</t>
  </si>
  <si>
    <t>11168612</t>
  </si>
  <si>
    <t>11168614</t>
  </si>
  <si>
    <t>11168610</t>
  </si>
  <si>
    <t>11168574</t>
  </si>
  <si>
    <t>11168567</t>
  </si>
  <si>
    <t>11168566</t>
  </si>
  <si>
    <t>11167487</t>
  </si>
  <si>
    <t>11167485</t>
  </si>
  <si>
    <t>11167488</t>
  </si>
  <si>
    <t>11167490</t>
  </si>
  <si>
    <t>11167489</t>
  </si>
  <si>
    <t>11167484</t>
  </si>
  <si>
    <t>11168564</t>
  </si>
  <si>
    <t>11167493</t>
  </si>
  <si>
    <t>11168565</t>
  </si>
  <si>
    <t>11167494</t>
  </si>
  <si>
    <t>11168563</t>
  </si>
  <si>
    <t>11167491</t>
  </si>
  <si>
    <t>11168642</t>
  </si>
  <si>
    <t>11168643</t>
  </si>
  <si>
    <t>11168645</t>
  </si>
  <si>
    <t>11168644</t>
  </si>
  <si>
    <t>11168647</t>
  </si>
  <si>
    <t>11168649</t>
  </si>
  <si>
    <t>11168648</t>
  </si>
  <si>
    <t>11111719</t>
  </si>
  <si>
    <t>Neo Plus</t>
  </si>
  <si>
    <t>11157375</t>
  </si>
  <si>
    <t>11157384</t>
  </si>
  <si>
    <t>11157381</t>
  </si>
  <si>
    <t>11157547</t>
  </si>
  <si>
    <t>11157380</t>
  </si>
  <si>
    <t>11157545</t>
  </si>
  <si>
    <t>11157377</t>
  </si>
  <si>
    <t>11157546</t>
  </si>
  <si>
    <t>11157544</t>
  </si>
  <si>
    <t>11157378</t>
  </si>
  <si>
    <t>11157382</t>
  </si>
  <si>
    <t>11157548</t>
  </si>
  <si>
    <t>11157385</t>
  </si>
  <si>
    <t>11157549</t>
  </si>
  <si>
    <t>11157557</t>
  </si>
  <si>
    <t>11157559</t>
  </si>
  <si>
    <t>11157555</t>
  </si>
  <si>
    <t>11157553</t>
  </si>
  <si>
    <t>11157550</t>
  </si>
  <si>
    <t>11157551</t>
  </si>
  <si>
    <t>11157558</t>
  </si>
  <si>
    <t>11157560</t>
  </si>
  <si>
    <t>11142301</t>
  </si>
  <si>
    <t>Simple Plus</t>
  </si>
  <si>
    <t>6352MP93</t>
  </si>
  <si>
    <t>11142304</t>
  </si>
  <si>
    <t>Wish</t>
  </si>
  <si>
    <t>6350MP20</t>
  </si>
  <si>
    <t>11141111</t>
  </si>
  <si>
    <t>11141112</t>
  </si>
  <si>
    <t>11141113</t>
  </si>
  <si>
    <t>11141114</t>
  </si>
  <si>
    <t>11141115</t>
  </si>
  <si>
    <t>11141116</t>
  </si>
  <si>
    <t>11141117</t>
  </si>
  <si>
    <t>11141118</t>
  </si>
  <si>
    <t>11141120</t>
  </si>
  <si>
    <t>11141121</t>
  </si>
  <si>
    <t>11141123</t>
  </si>
  <si>
    <t>11141124</t>
  </si>
  <si>
    <t>11141126</t>
  </si>
  <si>
    <t>11141127</t>
  </si>
  <si>
    <t>11141129</t>
  </si>
  <si>
    <t>11141130</t>
  </si>
  <si>
    <t>11141131</t>
  </si>
  <si>
    <t>11141132</t>
  </si>
  <si>
    <t>11141133</t>
  </si>
  <si>
    <t>11141134</t>
  </si>
  <si>
    <t>11141135</t>
  </si>
  <si>
    <t>11141136</t>
  </si>
  <si>
    <t>11141137</t>
  </si>
  <si>
    <t>11142302</t>
  </si>
  <si>
    <t>11142303</t>
  </si>
  <si>
    <t>11142305</t>
  </si>
  <si>
    <t>Alani Porcelain Oasis</t>
  </si>
  <si>
    <t>11142307</t>
  </si>
  <si>
    <t>11142308</t>
  </si>
  <si>
    <t>11142309</t>
  </si>
  <si>
    <t>Ariane Artisan</t>
  </si>
  <si>
    <t>11142310</t>
  </si>
  <si>
    <t>11142311</t>
  </si>
  <si>
    <t>11142312</t>
  </si>
  <si>
    <t>11142329</t>
  </si>
  <si>
    <t>11142330</t>
  </si>
  <si>
    <t>11142331</t>
  </si>
  <si>
    <t>11142332</t>
  </si>
  <si>
    <t>11142333</t>
  </si>
  <si>
    <t>11142334</t>
  </si>
  <si>
    <t>11142338</t>
  </si>
  <si>
    <t>11142339</t>
  </si>
  <si>
    <t>11142341</t>
  </si>
  <si>
    <t>11142343</t>
  </si>
  <si>
    <t>11142344</t>
  </si>
  <si>
    <t>11142346</t>
  </si>
  <si>
    <t>11142347</t>
  </si>
  <si>
    <t>11142348</t>
  </si>
  <si>
    <t>11142349</t>
  </si>
  <si>
    <t>11142350</t>
  </si>
  <si>
    <t>11142351</t>
  </si>
  <si>
    <t>11142353</t>
  </si>
  <si>
    <t>11142354</t>
  </si>
  <si>
    <t>11142355</t>
  </si>
  <si>
    <t>11142356</t>
  </si>
  <si>
    <t>11142357</t>
  </si>
  <si>
    <t>11142358</t>
  </si>
  <si>
    <t>11142359</t>
  </si>
  <si>
    <t>11142360</t>
  </si>
  <si>
    <t>11142361</t>
  </si>
  <si>
    <t>11142367</t>
  </si>
  <si>
    <t>11142368</t>
  </si>
  <si>
    <t>11142369</t>
  </si>
  <si>
    <t>11142370</t>
  </si>
  <si>
    <t>11142372</t>
  </si>
  <si>
    <t>11142373</t>
  </si>
  <si>
    <t>11142374</t>
  </si>
  <si>
    <t>11142375</t>
  </si>
  <si>
    <t>11142376</t>
  </si>
  <si>
    <t>11142377</t>
  </si>
  <si>
    <t>11142378</t>
  </si>
  <si>
    <t>11142379</t>
  </si>
  <si>
    <t>11142380</t>
  </si>
  <si>
    <t>11142381</t>
  </si>
  <si>
    <t>11142382</t>
  </si>
  <si>
    <t>11142384</t>
  </si>
  <si>
    <t>11142385</t>
  </si>
  <si>
    <t>11142386</t>
  </si>
  <si>
    <t>11142387</t>
  </si>
  <si>
    <t>11142388</t>
  </si>
  <si>
    <t>11142389</t>
  </si>
  <si>
    <t>11142391</t>
  </si>
  <si>
    <t>11142392</t>
  </si>
  <si>
    <t>11142394</t>
  </si>
  <si>
    <t>11142395</t>
  </si>
  <si>
    <t>11142396</t>
  </si>
  <si>
    <t>11142397</t>
  </si>
  <si>
    <t>11142398</t>
  </si>
  <si>
    <t>11142400</t>
  </si>
  <si>
    <t>11142402</t>
  </si>
  <si>
    <t>11142403</t>
  </si>
  <si>
    <t>11142421</t>
  </si>
  <si>
    <t>11142422</t>
  </si>
  <si>
    <t>11142449</t>
  </si>
  <si>
    <t>11142452</t>
  </si>
  <si>
    <t>11142453</t>
  </si>
  <si>
    <t>11142461</t>
  </si>
  <si>
    <t>11142462</t>
  </si>
  <si>
    <t>11142463</t>
  </si>
  <si>
    <t>11142464</t>
  </si>
  <si>
    <t>11142465</t>
  </si>
  <si>
    <t>11142467</t>
  </si>
  <si>
    <t>11142468</t>
  </si>
  <si>
    <t>11142469</t>
  </si>
  <si>
    <t>11142470</t>
  </si>
  <si>
    <t>11142471</t>
  </si>
  <si>
    <t>11142472</t>
  </si>
  <si>
    <t>11142473</t>
  </si>
  <si>
    <t>11142475</t>
  </si>
  <si>
    <t>11142478</t>
  </si>
  <si>
    <t>11142479</t>
  </si>
  <si>
    <t>11142480</t>
  </si>
  <si>
    <t>11142484</t>
  </si>
  <si>
    <t>11142486</t>
  </si>
  <si>
    <t>11142487</t>
  </si>
  <si>
    <t>11142488</t>
  </si>
  <si>
    <t>11142489</t>
  </si>
  <si>
    <t>11142491</t>
  </si>
  <si>
    <t>11142492</t>
  </si>
  <si>
    <t>11142493</t>
  </si>
  <si>
    <t>11142494</t>
  </si>
  <si>
    <t>11142496</t>
  </si>
  <si>
    <t>11142497</t>
  </si>
  <si>
    <t>11142499</t>
  </si>
  <si>
    <t>11142501</t>
  </si>
  <si>
    <t>11142502</t>
  </si>
  <si>
    <t>11142505</t>
  </si>
  <si>
    <t>11142510</t>
  </si>
  <si>
    <t>11142512</t>
  </si>
  <si>
    <t>11142513</t>
  </si>
  <si>
    <t>11142515</t>
  </si>
  <si>
    <t>11142517</t>
  </si>
  <si>
    <t>11142518</t>
  </si>
  <si>
    <t>11142520</t>
  </si>
  <si>
    <t>11142521</t>
  </si>
  <si>
    <t>11142522</t>
  </si>
  <si>
    <t>11142524</t>
  </si>
  <si>
    <t>11142526</t>
  </si>
  <si>
    <t>11142527</t>
  </si>
  <si>
    <t>11142528</t>
  </si>
  <si>
    <t>11142531</t>
  </si>
  <si>
    <t>11142532</t>
  </si>
  <si>
    <t>11142534</t>
  </si>
  <si>
    <t>11142536</t>
  </si>
  <si>
    <t>11142539</t>
  </si>
  <si>
    <t>11142540</t>
  </si>
  <si>
    <t>11142542</t>
  </si>
  <si>
    <t>11142544</t>
  </si>
  <si>
    <t>11142545</t>
  </si>
  <si>
    <t>11142546</t>
  </si>
  <si>
    <t>11142547</t>
  </si>
  <si>
    <t>11142550</t>
  </si>
  <si>
    <t>11142551</t>
  </si>
  <si>
    <t>11142553</t>
  </si>
  <si>
    <t>11142554</t>
  </si>
  <si>
    <t>11142556</t>
  </si>
  <si>
    <t>11142557</t>
  </si>
  <si>
    <t>11142558</t>
  </si>
  <si>
    <t>11142559</t>
  </si>
  <si>
    <t>11142560</t>
  </si>
  <si>
    <t>11142561</t>
  </si>
  <si>
    <t>11142562</t>
  </si>
  <si>
    <t>11142565</t>
  </si>
  <si>
    <t>11142566</t>
  </si>
  <si>
    <t>11142567</t>
  </si>
  <si>
    <t>11142568</t>
  </si>
  <si>
    <t>11142569</t>
  </si>
  <si>
    <t>11142570</t>
  </si>
  <si>
    <t>11142571</t>
  </si>
  <si>
    <t>11142573</t>
  </si>
  <si>
    <t>11142574</t>
  </si>
  <si>
    <t>11142576</t>
  </si>
  <si>
    <t>11142577</t>
  </si>
  <si>
    <t>11142578</t>
  </si>
  <si>
    <t>11142579</t>
  </si>
  <si>
    <t>11142580</t>
  </si>
  <si>
    <t>11142581</t>
  </si>
  <si>
    <t>11142582</t>
  </si>
  <si>
    <t>11142583</t>
  </si>
  <si>
    <t>11142584</t>
  </si>
  <si>
    <t>11142586</t>
  </si>
  <si>
    <t>11142587</t>
  </si>
  <si>
    <t>11142588</t>
  </si>
  <si>
    <t>11142589</t>
  </si>
  <si>
    <t>11142590</t>
  </si>
  <si>
    <t>11142591</t>
  </si>
  <si>
    <t>11142592</t>
  </si>
  <si>
    <t>11142593</t>
  </si>
  <si>
    <t>11142595</t>
  </si>
  <si>
    <t>11142598</t>
  </si>
  <si>
    <t>11142599</t>
  </si>
  <si>
    <t>11142600</t>
  </si>
  <si>
    <t>11142601</t>
  </si>
  <si>
    <t>11142603</t>
  </si>
  <si>
    <t>11142604</t>
  </si>
  <si>
    <t>11142605</t>
  </si>
  <si>
    <t>11142606</t>
  </si>
  <si>
    <t>11142608</t>
  </si>
  <si>
    <t>11142609</t>
  </si>
  <si>
    <t>11142610</t>
  </si>
  <si>
    <t>11142611</t>
  </si>
  <si>
    <t>11142612</t>
  </si>
  <si>
    <t>11142613</t>
  </si>
  <si>
    <t>11142615</t>
  </si>
  <si>
    <t>11142616</t>
  </si>
  <si>
    <t>11142617</t>
  </si>
  <si>
    <t>11142618</t>
  </si>
  <si>
    <t>11142619</t>
  </si>
  <si>
    <t>11142620</t>
  </si>
  <si>
    <t>11142621</t>
  </si>
  <si>
    <t>11142622</t>
  </si>
  <si>
    <t>11142627</t>
  </si>
  <si>
    <t>11142628</t>
  </si>
  <si>
    <t>11142630</t>
  </si>
  <si>
    <t>11142631</t>
  </si>
  <si>
    <t>11142632</t>
  </si>
  <si>
    <t>11142633</t>
  </si>
  <si>
    <t>11142634</t>
  </si>
  <si>
    <t>11142635</t>
  </si>
  <si>
    <t>11142636</t>
  </si>
  <si>
    <t>11142637</t>
  </si>
  <si>
    <t>11142638</t>
  </si>
  <si>
    <t>11142639</t>
  </si>
  <si>
    <t>11142640</t>
  </si>
  <si>
    <t>11142641</t>
  </si>
  <si>
    <t>11142643</t>
  </si>
  <si>
    <t>11142645</t>
  </si>
  <si>
    <t>11142654</t>
  </si>
  <si>
    <t>11142656</t>
  </si>
  <si>
    <t>11142657</t>
  </si>
  <si>
    <t>11142658</t>
  </si>
  <si>
    <t>11142661</t>
  </si>
  <si>
    <t>11142662</t>
  </si>
  <si>
    <t>11142663</t>
  </si>
  <si>
    <t>11142664</t>
  </si>
  <si>
    <t>11142665</t>
  </si>
  <si>
    <t>11142666</t>
  </si>
  <si>
    <t>11142667</t>
  </si>
  <si>
    <t>11142673</t>
  </si>
  <si>
    <t>11142674</t>
  </si>
  <si>
    <t>11142675</t>
  </si>
  <si>
    <t>11142677</t>
  </si>
  <si>
    <t>11142678</t>
  </si>
  <si>
    <t>11142680</t>
  </si>
  <si>
    <t>11142681</t>
  </si>
  <si>
    <t>11142682</t>
  </si>
  <si>
    <t>11142683</t>
  </si>
  <si>
    <t>11142684</t>
  </si>
  <si>
    <t>11142685</t>
  </si>
  <si>
    <t>11142686</t>
  </si>
  <si>
    <t>11142688</t>
  </si>
  <si>
    <t>11142689</t>
  </si>
  <si>
    <t>11142690</t>
  </si>
  <si>
    <t>11142691</t>
  </si>
  <si>
    <t>11142692</t>
  </si>
  <si>
    <t>11142693</t>
  </si>
  <si>
    <t>11142694</t>
  </si>
  <si>
    <t>11142695</t>
  </si>
  <si>
    <t>11142696</t>
  </si>
  <si>
    <t>11142697</t>
  </si>
  <si>
    <t>11142698</t>
  </si>
  <si>
    <t>11142699</t>
  </si>
  <si>
    <t>11142700</t>
  </si>
  <si>
    <t>11143296</t>
  </si>
  <si>
    <t>11143299</t>
  </si>
  <si>
    <t>11143298</t>
  </si>
  <si>
    <t>11143302</t>
  </si>
  <si>
    <t>11143303</t>
  </si>
  <si>
    <t>11143313</t>
  </si>
  <si>
    <t>11143316</t>
  </si>
  <si>
    <t>11143318</t>
  </si>
  <si>
    <t>11143319</t>
  </si>
  <si>
    <t>11143320</t>
  </si>
  <si>
    <t>11175306</t>
  </si>
  <si>
    <t>11175356</t>
  </si>
  <si>
    <t>11175357</t>
  </si>
  <si>
    <t>11175358</t>
  </si>
  <si>
    <t>11175373</t>
  </si>
  <si>
    <t>11175374</t>
  </si>
  <si>
    <t>11175511</t>
  </si>
  <si>
    <t>11175512</t>
  </si>
  <si>
    <t>11175513</t>
  </si>
  <si>
    <t>11175514</t>
  </si>
  <si>
    <t>11175515</t>
  </si>
  <si>
    <t>11175516</t>
  </si>
  <si>
    <t>11175517</t>
  </si>
  <si>
    <t>11175518</t>
  </si>
  <si>
    <t>11175519</t>
  </si>
  <si>
    <t>11175520</t>
  </si>
  <si>
    <t>11175521</t>
  </si>
  <si>
    <t>11175522</t>
  </si>
  <si>
    <t>11175523</t>
  </si>
  <si>
    <t>11175524</t>
  </si>
  <si>
    <t>11175525</t>
  </si>
  <si>
    <t>11175532</t>
  </si>
  <si>
    <t>11175561</t>
  </si>
  <si>
    <t>11175602</t>
  </si>
  <si>
    <t>11175603</t>
  </si>
  <si>
    <t>11175604</t>
  </si>
  <si>
    <t>11175605</t>
  </si>
  <si>
    <t>11175606</t>
  </si>
  <si>
    <t>11175607</t>
  </si>
  <si>
    <t>11175608</t>
  </si>
  <si>
    <t>11175609</t>
  </si>
  <si>
    <t>11175610</t>
  </si>
  <si>
    <t>11175611</t>
  </si>
  <si>
    <t>11175612</t>
  </si>
  <si>
    <t>11175614</t>
  </si>
  <si>
    <t>11175615</t>
  </si>
  <si>
    <t>11175616</t>
  </si>
  <si>
    <t>11175617</t>
  </si>
  <si>
    <t>11175618</t>
  </si>
  <si>
    <t>11175619</t>
  </si>
  <si>
    <t>11175620</t>
  </si>
  <si>
    <t>11175621</t>
  </si>
  <si>
    <t>11175622</t>
  </si>
  <si>
    <t>11175623</t>
  </si>
  <si>
    <t>11175624</t>
  </si>
  <si>
    <t>11175625</t>
  </si>
  <si>
    <t>11175626</t>
  </si>
  <si>
    <t>11175627</t>
  </si>
  <si>
    <t>11175628</t>
  </si>
  <si>
    <t>11175629</t>
  </si>
  <si>
    <t>11175630</t>
  </si>
  <si>
    <t>11175631</t>
  </si>
  <si>
    <t>11175632</t>
  </si>
  <si>
    <t>11175633</t>
  </si>
  <si>
    <t>11175634</t>
  </si>
  <si>
    <t>11175654</t>
  </si>
  <si>
    <t>11175655</t>
  </si>
  <si>
    <t>11175656</t>
  </si>
  <si>
    <t>11175657</t>
  </si>
  <si>
    <t>11175658</t>
  </si>
  <si>
    <t>11175659</t>
  </si>
  <si>
    <t>11175661</t>
  </si>
  <si>
    <t>11175662</t>
  </si>
  <si>
    <t>11175663</t>
  </si>
  <si>
    <t>11175664</t>
  </si>
  <si>
    <t>11175665</t>
  </si>
  <si>
    <t>11175666</t>
  </si>
  <si>
    <t>11175667</t>
  </si>
  <si>
    <t>11175668</t>
  </si>
  <si>
    <t>11175670</t>
  </si>
  <si>
    <t>11175671</t>
  </si>
  <si>
    <t>11175934</t>
  </si>
  <si>
    <t>11175935</t>
  </si>
  <si>
    <t>11175936</t>
  </si>
  <si>
    <t>11175937</t>
  </si>
  <si>
    <t>11175939</t>
  </si>
  <si>
    <t>11175940</t>
  </si>
  <si>
    <t>11175941</t>
  </si>
  <si>
    <t>11175942</t>
  </si>
  <si>
    <t>11175943</t>
  </si>
  <si>
    <t>11175944</t>
  </si>
  <si>
    <t>11175945</t>
  </si>
  <si>
    <t>11175946</t>
  </si>
  <si>
    <t>11175947</t>
  </si>
  <si>
    <t>11175948</t>
  </si>
  <si>
    <t>11175949</t>
  </si>
  <si>
    <t>11175950</t>
  </si>
  <si>
    <t>11175951</t>
  </si>
  <si>
    <t>11175952</t>
  </si>
  <si>
    <t>11175953</t>
  </si>
  <si>
    <t>11176063</t>
  </si>
  <si>
    <t>11176064</t>
  </si>
  <si>
    <t>11176065</t>
  </si>
  <si>
    <t>11176066</t>
  </si>
  <si>
    <t>11176067</t>
  </si>
  <si>
    <t>11176068</t>
  </si>
  <si>
    <t>11176069</t>
  </si>
  <si>
    <t>11176071</t>
  </si>
  <si>
    <t>11176072</t>
  </si>
  <si>
    <t>11176073</t>
  </si>
  <si>
    <t>11176074</t>
  </si>
  <si>
    <t>11176075</t>
  </si>
  <si>
    <t>11176080</t>
  </si>
  <si>
    <t>11176081</t>
  </si>
  <si>
    <t>11176083</t>
  </si>
  <si>
    <t>11176084</t>
  </si>
  <si>
    <t>11176085</t>
  </si>
  <si>
    <t>11176086</t>
  </si>
  <si>
    <t>11176087</t>
  </si>
  <si>
    <t>11176088</t>
  </si>
  <si>
    <t>11176089</t>
  </si>
  <si>
    <t>11176090</t>
  </si>
  <si>
    <t>11176091</t>
  </si>
  <si>
    <t>11176093</t>
  </si>
  <si>
    <t>11176094</t>
  </si>
  <si>
    <t>11176095</t>
  </si>
  <si>
    <t>11176097</t>
  </si>
  <si>
    <t>11176098</t>
  </si>
  <si>
    <t>11176099</t>
  </si>
  <si>
    <t>11176101</t>
  </si>
  <si>
    <t>11176103</t>
  </si>
  <si>
    <t>11176104</t>
  </si>
  <si>
    <t>11176105</t>
  </si>
  <si>
    <t>11176106</t>
  </si>
  <si>
    <t>11176108</t>
  </si>
  <si>
    <t>11176109</t>
  </si>
  <si>
    <t>11176110</t>
  </si>
  <si>
    <t>11176111</t>
  </si>
  <si>
    <t>11176112</t>
  </si>
  <si>
    <t>11176113</t>
  </si>
  <si>
    <t>11176114</t>
  </si>
  <si>
    <t>11176115</t>
  </si>
  <si>
    <t>11176116</t>
  </si>
  <si>
    <t>11176117</t>
  </si>
  <si>
    <t>11176118</t>
  </si>
  <si>
    <t>11176120</t>
  </si>
  <si>
    <t>11176121</t>
  </si>
  <si>
    <t>11176129</t>
  </si>
  <si>
    <t>11176130</t>
  </si>
  <si>
    <t>11176131</t>
  </si>
  <si>
    <t>11176132</t>
  </si>
  <si>
    <t>11176133</t>
  </si>
  <si>
    <t>11176134</t>
  </si>
  <si>
    <t>11176135</t>
  </si>
  <si>
    <t>11176136</t>
  </si>
  <si>
    <t>11176137</t>
  </si>
  <si>
    <t>11176138</t>
  </si>
  <si>
    <t>11176139</t>
  </si>
  <si>
    <t>11176140</t>
  </si>
  <si>
    <t>11176141</t>
  </si>
  <si>
    <t>11176142</t>
  </si>
  <si>
    <t>11176143</t>
  </si>
  <si>
    <t>11176144</t>
  </si>
  <si>
    <t>11176145</t>
  </si>
  <si>
    <t>11176146</t>
  </si>
  <si>
    <t>11176147</t>
  </si>
  <si>
    <t>11176148</t>
  </si>
  <si>
    <t>11176149</t>
  </si>
  <si>
    <t>11176150</t>
  </si>
  <si>
    <t>11176151</t>
  </si>
  <si>
    <t>11176153</t>
  </si>
  <si>
    <t>11176154</t>
  </si>
  <si>
    <t>11176155</t>
  </si>
  <si>
    <t>11176158</t>
  </si>
  <si>
    <t>11176160</t>
  </si>
  <si>
    <t>11176161</t>
  </si>
  <si>
    <t>11176162</t>
  </si>
  <si>
    <t>11176164</t>
  </si>
  <si>
    <t>11176167</t>
  </si>
  <si>
    <t>11176170</t>
  </si>
  <si>
    <t>11176171</t>
  </si>
  <si>
    <t>11176173</t>
  </si>
  <si>
    <t>11176174</t>
  </si>
  <si>
    <t>11176176</t>
  </si>
  <si>
    <t>11176178</t>
  </si>
  <si>
    <t>11176180</t>
  </si>
  <si>
    <t>11176181</t>
  </si>
  <si>
    <t>11176190</t>
  </si>
  <si>
    <t>11176191</t>
  </si>
  <si>
    <t>11176193</t>
  </si>
  <si>
    <t>11176195</t>
  </si>
  <si>
    <t>11176196</t>
  </si>
  <si>
    <t>11176197</t>
  </si>
  <si>
    <t>11176198</t>
  </si>
  <si>
    <t>11176200</t>
  </si>
  <si>
    <t>11176201</t>
  </si>
  <si>
    <t>11176202</t>
  </si>
  <si>
    <t>11176203</t>
  </si>
  <si>
    <t>11176204</t>
  </si>
  <si>
    <t>11176205</t>
  </si>
  <si>
    <t>11111723</t>
  </si>
  <si>
    <t>11111948</t>
  </si>
  <si>
    <t>11116779</t>
  </si>
  <si>
    <t>11107807</t>
  </si>
  <si>
    <t>11107809</t>
  </si>
  <si>
    <t>11111234</t>
  </si>
  <si>
    <t>11111268</t>
  </si>
  <si>
    <t>11111334</t>
  </si>
  <si>
    <t>11130382</t>
  </si>
  <si>
    <t>11112057</t>
  </si>
  <si>
    <t>11112082</t>
  </si>
  <si>
    <t>11112090</t>
  </si>
  <si>
    <t>11112102</t>
  </si>
  <si>
    <t>11112108</t>
  </si>
  <si>
    <t>Tria Flatware Satin Dolce</t>
  </si>
  <si>
    <t>11112133</t>
  </si>
  <si>
    <t>11112134</t>
  </si>
  <si>
    <t>11112177</t>
  </si>
  <si>
    <t>11112182</t>
  </si>
  <si>
    <t>11112190</t>
  </si>
  <si>
    <t>11112200</t>
  </si>
  <si>
    <t>11112232</t>
  </si>
  <si>
    <t>11112268</t>
  </si>
  <si>
    <t>11112285</t>
  </si>
  <si>
    <t>11112297</t>
  </si>
  <si>
    <t>11114168</t>
  </si>
  <si>
    <t>11114177</t>
  </si>
  <si>
    <t>11114178</t>
  </si>
  <si>
    <t>11114179</t>
  </si>
  <si>
    <t>11114180</t>
  </si>
  <si>
    <t>11114181</t>
  </si>
  <si>
    <t>11114182</t>
  </si>
  <si>
    <t>11115119</t>
  </si>
  <si>
    <t>11126546</t>
  </si>
  <si>
    <t>11126753</t>
  </si>
  <si>
    <t>11126772</t>
  </si>
  <si>
    <t>11126782</t>
  </si>
  <si>
    <t>11126801</t>
  </si>
  <si>
    <t>11126812</t>
  </si>
  <si>
    <t>11126822</t>
  </si>
  <si>
    <t>11126857</t>
  </si>
  <si>
    <t>11128658</t>
  </si>
  <si>
    <t>11141119</t>
  </si>
  <si>
    <t>11141128</t>
  </si>
  <si>
    <t>11142336</t>
  </si>
  <si>
    <t>11142337</t>
  </si>
  <si>
    <t>11142529</t>
  </si>
  <si>
    <t>11142543</t>
  </si>
  <si>
    <t>11142552</t>
  </si>
  <si>
    <t>11142555</t>
  </si>
  <si>
    <t>11142563</t>
  </si>
  <si>
    <t>11142572</t>
  </si>
  <si>
    <t>11142642</t>
  </si>
  <si>
    <t>11142669</t>
  </si>
  <si>
    <t>11143297</t>
  </si>
  <si>
    <t>11143300</t>
  </si>
  <si>
    <t>11144491</t>
  </si>
  <si>
    <t>11152491</t>
  </si>
  <si>
    <t>11152667</t>
  </si>
  <si>
    <t>11152668</t>
  </si>
  <si>
    <t>11154262</t>
  </si>
  <si>
    <t>11157298</t>
  </si>
  <si>
    <t>11157299</t>
  </si>
  <si>
    <t>11157300</t>
  </si>
  <si>
    <t>11157301</t>
  </si>
  <si>
    <t>11157305</t>
  </si>
  <si>
    <t>11157307</t>
  </si>
  <si>
    <t>11157310</t>
  </si>
  <si>
    <t>11157311</t>
  </si>
  <si>
    <t>11157312</t>
  </si>
  <si>
    <t>11157313</t>
  </si>
  <si>
    <t>11157359</t>
  </si>
  <si>
    <t>11157360</t>
  </si>
  <si>
    <t>11157361</t>
  </si>
  <si>
    <t>11157362</t>
  </si>
  <si>
    <t>11157364</t>
  </si>
  <si>
    <t>11157366</t>
  </si>
  <si>
    <t>11157368</t>
  </si>
  <si>
    <t>11157369</t>
  </si>
  <si>
    <t>11157370</t>
  </si>
  <si>
    <t>11157371</t>
  </si>
  <si>
    <t>11157372</t>
  </si>
  <si>
    <t>11157561</t>
  </si>
  <si>
    <t>11157562</t>
  </si>
  <si>
    <t>11157563</t>
  </si>
  <si>
    <t>11157564</t>
  </si>
  <si>
    <t>11157565</t>
  </si>
  <si>
    <t>11157566</t>
  </si>
  <si>
    <t>11157567</t>
  </si>
  <si>
    <t>11157569</t>
  </si>
  <si>
    <t>11157570</t>
  </si>
  <si>
    <t>11157571</t>
  </si>
  <si>
    <t>11157572</t>
  </si>
  <si>
    <t>11157573</t>
  </si>
  <si>
    <t>11157574</t>
  </si>
  <si>
    <t>11157575</t>
  </si>
  <si>
    <t>11157576</t>
  </si>
  <si>
    <t>11157577</t>
  </si>
  <si>
    <t>11157578</t>
  </si>
  <si>
    <t>11157583</t>
  </si>
  <si>
    <t>11157584</t>
  </si>
  <si>
    <t>11157585</t>
  </si>
  <si>
    <t>11157587</t>
  </si>
  <si>
    <t>11157588</t>
  </si>
  <si>
    <t>11157589</t>
  </si>
  <si>
    <t>11157590</t>
  </si>
  <si>
    <t>11157591</t>
  </si>
  <si>
    <t>11157592</t>
  </si>
  <si>
    <t>11157593</t>
  </si>
  <si>
    <t>11157594</t>
  </si>
  <si>
    <t>11157595</t>
  </si>
  <si>
    <t>11157596</t>
  </si>
  <si>
    <t>11157597</t>
  </si>
  <si>
    <t>11157600</t>
  </si>
  <si>
    <t>11157627</t>
  </si>
  <si>
    <t>11157629</t>
  </si>
  <si>
    <t>11157631</t>
  </si>
  <si>
    <t>11157632</t>
  </si>
  <si>
    <t>11157633</t>
  </si>
  <si>
    <t>11157634</t>
  </si>
  <si>
    <t>11157636</t>
  </si>
  <si>
    <t>11157637</t>
  </si>
  <si>
    <t>11157647</t>
  </si>
  <si>
    <t>11157648</t>
  </si>
  <si>
    <t>11157651</t>
  </si>
  <si>
    <t>11157652</t>
  </si>
  <si>
    <t>11157653</t>
  </si>
  <si>
    <t>11157654</t>
  </si>
  <si>
    <t>11157656</t>
  </si>
  <si>
    <t>11157657</t>
  </si>
  <si>
    <t>11157659</t>
  </si>
  <si>
    <t>11157702</t>
  </si>
  <si>
    <t>11157704</t>
  </si>
  <si>
    <t>11157705</t>
  </si>
  <si>
    <t>11157707</t>
  </si>
  <si>
    <t>11157708</t>
  </si>
  <si>
    <t>11157709</t>
  </si>
  <si>
    <t>11157710</t>
  </si>
  <si>
    <t>11157711</t>
  </si>
  <si>
    <t>11157712</t>
  </si>
  <si>
    <t>11157713</t>
  </si>
  <si>
    <t>11157714</t>
  </si>
  <si>
    <t>11157715</t>
  </si>
  <si>
    <t>11157716</t>
  </si>
  <si>
    <t>11157786</t>
  </si>
  <si>
    <t>11157790</t>
  </si>
  <si>
    <t>11157791</t>
  </si>
  <si>
    <t>11157792</t>
  </si>
  <si>
    <t>11157793</t>
  </si>
  <si>
    <t>11157794</t>
  </si>
  <si>
    <t>11157795</t>
  </si>
  <si>
    <t>11157796</t>
  </si>
  <si>
    <t>11157797</t>
  </si>
  <si>
    <t>11157798</t>
  </si>
  <si>
    <t>11157799</t>
  </si>
  <si>
    <t>11157800</t>
  </si>
  <si>
    <t>11157801</t>
  </si>
  <si>
    <t>11157802</t>
  </si>
  <si>
    <t>11157805</t>
  </si>
  <si>
    <t>11157806</t>
  </si>
  <si>
    <t>11157807</t>
  </si>
  <si>
    <t>11157866</t>
  </si>
  <si>
    <t>11157867</t>
  </si>
  <si>
    <t>11157868</t>
  </si>
  <si>
    <t>11157872</t>
  </si>
  <si>
    <t>11157874</t>
  </si>
  <si>
    <t>11157876</t>
  </si>
  <si>
    <t>11157878</t>
  </si>
  <si>
    <t>11157880</t>
  </si>
  <si>
    <t>11157882</t>
  </si>
  <si>
    <t>11157884</t>
  </si>
  <si>
    <t>11157886</t>
  </si>
  <si>
    <t>11157887</t>
  </si>
  <si>
    <t>11157890</t>
  </si>
  <si>
    <t>11157896</t>
  </si>
  <si>
    <t>11157897</t>
  </si>
  <si>
    <t>11157898</t>
  </si>
  <si>
    <t>11157899</t>
  </si>
  <si>
    <t>11157900</t>
  </si>
  <si>
    <t>11157902</t>
  </si>
  <si>
    <t>11157903</t>
  </si>
  <si>
    <t>11157904</t>
  </si>
  <si>
    <t>11157905</t>
  </si>
  <si>
    <t>11157906</t>
  </si>
  <si>
    <t>11157907</t>
  </si>
  <si>
    <t>11157908</t>
  </si>
  <si>
    <t>11157909</t>
  </si>
  <si>
    <t>11157911</t>
  </si>
  <si>
    <t>11158372</t>
  </si>
  <si>
    <t>11158373</t>
  </si>
  <si>
    <t>11158374</t>
  </si>
  <si>
    <t>11158375</t>
  </si>
  <si>
    <t>11160398</t>
  </si>
  <si>
    <t>11160599</t>
  </si>
  <si>
    <t>932017</t>
  </si>
  <si>
    <t>910100</t>
  </si>
  <si>
    <t>2020 Catalog</t>
  </si>
  <si>
    <t>2020 Buyers Guide</t>
  </si>
  <si>
    <t>Custom Catalog</t>
  </si>
  <si>
    <t>11176168</t>
  </si>
  <si>
    <t>36 Windsor Rd., Pawtucket RI 02861</t>
  </si>
  <si>
    <t>145 Matt Drummond</t>
  </si>
  <si>
    <t>Matt Drummond</t>
  </si>
  <si>
    <t>DRUMMOND, M</t>
  </si>
  <si>
    <t>Drummond</t>
  </si>
  <si>
    <t>84 Van Winkle St. #2, Boston, MA 02124</t>
  </si>
  <si>
    <t>24 Vaughn Rd.,Bow NH 03304</t>
  </si>
  <si>
    <t>Kerri Meehen</t>
  </si>
  <si>
    <t>MEEHEN, K</t>
  </si>
  <si>
    <t>Meehen</t>
  </si>
  <si>
    <t>Travalee</t>
  </si>
  <si>
    <r>
      <rPr>
        <b/>
        <sz val="12"/>
        <color theme="1"/>
        <rFont val="Calibri"/>
        <family val="2"/>
        <scheme val="minor"/>
      </rPr>
      <t xml:space="preserve">Submit completed form to </t>
    </r>
    <r>
      <rPr>
        <b/>
        <sz val="12"/>
        <color theme="5" tint="-0.249977111117893"/>
        <rFont val="Calibri"/>
        <family val="2"/>
        <scheme val="minor"/>
      </rPr>
      <t>privatelabelsamples@trimarkusa.com</t>
    </r>
  </si>
  <si>
    <t>083461</t>
  </si>
  <si>
    <t>Flatware Carrying Case</t>
  </si>
  <si>
    <t>Flatware Case</t>
  </si>
  <si>
    <t>910110</t>
  </si>
  <si>
    <t>Division Name</t>
  </si>
  <si>
    <t>Sample Acct Numbers</t>
  </si>
  <si>
    <t>Adams-Burch</t>
  </si>
  <si>
    <t>Sample Acct# 49861</t>
  </si>
  <si>
    <t>Chefs' Toys</t>
  </si>
  <si>
    <t>Sample Acct# 52643</t>
  </si>
  <si>
    <t>Economy</t>
  </si>
  <si>
    <t>Sample Acct# 49862</t>
  </si>
  <si>
    <t>Foodcraft</t>
  </si>
  <si>
    <t>Sample Acct# 49863</t>
  </si>
  <si>
    <t>Hockenbergs Denver</t>
  </si>
  <si>
    <t>Sample Acct# 50773</t>
  </si>
  <si>
    <t>Hockenbergs Des Moines</t>
  </si>
  <si>
    <t>Sample Acct# 50771</t>
  </si>
  <si>
    <t>Hockenbergs Kansas</t>
  </si>
  <si>
    <t>Sample Acct# 50765</t>
  </si>
  <si>
    <t>Hockenbergs Lincoln</t>
  </si>
  <si>
    <t>Sample Acct# 50769</t>
  </si>
  <si>
    <t>Hockenbergs Omaha</t>
  </si>
  <si>
    <t>Sample Acct# 50744</t>
  </si>
  <si>
    <t>Hockenbergs Minneapolis</t>
  </si>
  <si>
    <t>Sample Acct# 50767</t>
  </si>
  <si>
    <t>ISI Beaumont</t>
  </si>
  <si>
    <t>Sample Acct# 50707</t>
  </si>
  <si>
    <t>ISI Coppell</t>
  </si>
  <si>
    <t>Sample Acct# 50709</t>
  </si>
  <si>
    <t>ISI Houston</t>
  </si>
  <si>
    <t>Sample Acct# 50711</t>
  </si>
  <si>
    <t>Marlinn</t>
  </si>
  <si>
    <t>Sample Acct# 49865</t>
  </si>
  <si>
    <t>SS Kemp</t>
  </si>
  <si>
    <t>Sample Acct# 49864</t>
  </si>
  <si>
    <t>Strategic Albany</t>
  </si>
  <si>
    <t>Sample Acct# 50696</t>
  </si>
  <si>
    <t>Strategic Knoxville</t>
  </si>
  <si>
    <t>Sample Acct# 50692</t>
  </si>
  <si>
    <t>Strategic Nashville</t>
  </si>
  <si>
    <t>Sample Acct# 50694</t>
  </si>
  <si>
    <t>Strategic Norcross</t>
  </si>
  <si>
    <t>Sample Acct# 50698</t>
  </si>
  <si>
    <t>Strategic St Cloud</t>
  </si>
  <si>
    <t>Sample Acct# 49860</t>
  </si>
  <si>
    <t>Strategic Tampa</t>
  </si>
  <si>
    <t>Sample Acct# 50705</t>
  </si>
  <si>
    <t>United East</t>
  </si>
  <si>
    <t>Sample Acct# 49866</t>
  </si>
  <si>
    <t xml:space="preserve">TDW </t>
  </si>
  <si>
    <t>Sample Acct# 50797</t>
  </si>
  <si>
    <t>United East Sample Acct# 49866</t>
  </si>
  <si>
    <t>Email Adress</t>
  </si>
  <si>
    <t>Shawn</t>
  </si>
  <si>
    <t>Devin</t>
  </si>
  <si>
    <t>Brendan</t>
  </si>
  <si>
    <t>Harold</t>
  </si>
  <si>
    <t>Laurie</t>
  </si>
  <si>
    <t>TJ</t>
  </si>
  <si>
    <t>Travis</t>
  </si>
  <si>
    <t>Robert</t>
  </si>
  <si>
    <t>Ryan</t>
  </si>
  <si>
    <t>Matt</t>
  </si>
  <si>
    <t>Bryan</t>
  </si>
  <si>
    <t>Chris</t>
  </si>
  <si>
    <t>Joe</t>
  </si>
  <si>
    <t>Josh</t>
  </si>
  <si>
    <t>John</t>
  </si>
  <si>
    <t>Jeff</t>
  </si>
  <si>
    <t>Bob</t>
  </si>
  <si>
    <t>Mark</t>
  </si>
  <si>
    <t>Michael</t>
  </si>
  <si>
    <t>Matthew</t>
  </si>
  <si>
    <t>Tina</t>
  </si>
  <si>
    <t>Nicole</t>
  </si>
  <si>
    <t>Stephenie</t>
  </si>
  <si>
    <t>Kerri</t>
  </si>
  <si>
    <t>Erika</t>
  </si>
  <si>
    <t>Gerard</t>
  </si>
  <si>
    <t>Bobby</t>
  </si>
  <si>
    <t>Christine</t>
  </si>
  <si>
    <t>Russell</t>
  </si>
  <si>
    <t>Probulis</t>
  </si>
  <si>
    <t>Nate</t>
  </si>
  <si>
    <t>Mike</t>
  </si>
  <si>
    <t>Caitlin</t>
  </si>
  <si>
    <t>Bryn</t>
  </si>
  <si>
    <t>Patrick</t>
  </si>
  <si>
    <t>Scott</t>
  </si>
  <si>
    <t>Geoff</t>
  </si>
  <si>
    <t>Alex</t>
  </si>
  <si>
    <t>Breandan</t>
  </si>
  <si>
    <t>Van</t>
  </si>
  <si>
    <t>Voris</t>
  </si>
  <si>
    <t>Tracey</t>
  </si>
  <si>
    <t>First</t>
  </si>
  <si>
    <t>Joe@northstarceramics.com</t>
  </si>
  <si>
    <t>Email address:</t>
  </si>
  <si>
    <t>First &amp; Last Name:</t>
  </si>
  <si>
    <t>Greg Strohm</t>
  </si>
  <si>
    <t>22 Cottontail Circle, East Falmouth, MA 02536</t>
  </si>
  <si>
    <t>Greg.Strohm@trimarkusa.com</t>
  </si>
  <si>
    <t>Greg</t>
  </si>
  <si>
    <t>Strohm</t>
  </si>
  <si>
    <t>STROHM, G</t>
  </si>
  <si>
    <t>152 Greg Strohm</t>
  </si>
  <si>
    <t/>
  </si>
  <si>
    <t>Marco Goncalves</t>
  </si>
  <si>
    <t>Goncalves, M</t>
  </si>
  <si>
    <t>Marco</t>
  </si>
  <si>
    <t>Goncalves</t>
  </si>
  <si>
    <t>229 Mattakesset St., Pembroke, MA 02359</t>
  </si>
  <si>
    <t>marco.goncalves@trimarkusa.com</t>
  </si>
  <si>
    <t>160 Marco Goncalves</t>
  </si>
  <si>
    <t>Jonathan Gyles</t>
  </si>
  <si>
    <t>GYLES, J</t>
  </si>
  <si>
    <t xml:space="preserve">Jonathan </t>
  </si>
  <si>
    <t>Gyles</t>
  </si>
  <si>
    <t>jonathan.gyles@trimarkusa.com</t>
  </si>
  <si>
    <t>43 Steven Ln., Glastonbury, CT 06033</t>
  </si>
  <si>
    <t>164 Jonathan Gyles</t>
  </si>
  <si>
    <t>Text</t>
  </si>
  <si>
    <t>+0</t>
  </si>
  <si>
    <t>Current Mnth
Rank</t>
  </si>
  <si>
    <t>Salesperson</t>
  </si>
  <si>
    <t>Email</t>
  </si>
  <si>
    <t>% Sales</t>
  </si>
  <si>
    <t>Shawn.Baker@trimarkusa.com</t>
  </si>
  <si>
    <t>Brendan.Butt@trimarkusa.com</t>
  </si>
  <si>
    <t>Jeff.Gonsalves@trimarkusa.com</t>
  </si>
  <si>
    <t>Scott.Taylor@trimarkusa.com</t>
  </si>
  <si>
    <t>Jeff.Stone@trimarkusa.com</t>
  </si>
  <si>
    <t>Michael.Krause@trimarkusa.com</t>
  </si>
  <si>
    <t>Christine.Poldiak@trimarkusa.com</t>
  </si>
  <si>
    <t>Travis.Conaty@trimarkusa.com</t>
  </si>
  <si>
    <t>Nicole.Lazcano@trimarkusa.com</t>
  </si>
  <si>
    <t>Mark.Ogilvie@trimarkusa.com</t>
  </si>
  <si>
    <t>Gerard.Nutcher@trimarkusa.com</t>
  </si>
  <si>
    <t>Bryn.Smith@trimarkusa.com</t>
  </si>
  <si>
    <t>Russell.PROBULIS@trimarkusa.com</t>
  </si>
  <si>
    <t>Stephenie.Mallett@trimarkusa.com</t>
  </si>
  <si>
    <t>Tracey.Yemma@trimarkusa.com</t>
  </si>
  <si>
    <t>Bobby.Platner@trimarkusa.com</t>
  </si>
  <si>
    <t>Josh.Garland@trimarkusa.com</t>
  </si>
  <si>
    <t>Travis.Ross@trimarkusa.com</t>
  </si>
  <si>
    <t>Matthew.Lagace@trimarkusa.com</t>
  </si>
  <si>
    <t>Ryan.Schwarz@trimarkusa.com</t>
  </si>
  <si>
    <t>;</t>
  </si>
  <si>
    <t>Steven Kelly</t>
  </si>
  <si>
    <t>Steven</t>
  </si>
  <si>
    <t>Kelly</t>
  </si>
  <si>
    <t>KELLY, S</t>
  </si>
  <si>
    <t>35 Ian Keats Dr, Mansfield, MA 02048</t>
  </si>
  <si>
    <t>Stephen.Kelly@trimarkusa.com</t>
  </si>
  <si>
    <t xml:space="preserve">Flatware Carrying Case </t>
  </si>
  <si>
    <t>Large quantity requests will require Director Approval</t>
  </si>
  <si>
    <t>**</t>
  </si>
  <si>
    <t>Please order Culinary Essentials direct from vendor</t>
  </si>
  <si>
    <t>Purpose</t>
  </si>
  <si>
    <t>New Customer</t>
  </si>
  <si>
    <t>Converrsion</t>
  </si>
  <si>
    <t>Refresh</t>
  </si>
  <si>
    <t>Showroom</t>
  </si>
  <si>
    <t>Compass</t>
  </si>
  <si>
    <t>Other</t>
  </si>
  <si>
    <t>Patrick Putnam</t>
  </si>
  <si>
    <t>PUTNAM, P</t>
  </si>
  <si>
    <t>Putnam</t>
  </si>
  <si>
    <t>72 Blackberry Place, Kittery, ME 03904</t>
  </si>
  <si>
    <t>Joel Howard</t>
  </si>
  <si>
    <t>HOWARD, J</t>
  </si>
  <si>
    <t>Joel</t>
  </si>
  <si>
    <t>19 Usher Rd, Medford, MA 02155</t>
  </si>
  <si>
    <t>SELECT REP</t>
  </si>
  <si>
    <t>168 Steven Kelly</t>
  </si>
  <si>
    <t>173 Patrick Putnam</t>
  </si>
  <si>
    <t>175 Joel Howard</t>
  </si>
  <si>
    <t>Catalog #</t>
  </si>
  <si>
    <t>Item Description</t>
  </si>
  <si>
    <t>Collection</t>
  </si>
  <si>
    <t>Brand</t>
  </si>
  <si>
    <t>11143304</t>
  </si>
  <si>
    <t>11143315</t>
  </si>
  <si>
    <t>11160936</t>
  </si>
  <si>
    <t>11143321</t>
  </si>
  <si>
    <t>11169194</t>
  </si>
  <si>
    <t>Alani Porcelain Tempo Red</t>
  </si>
  <si>
    <t>11167486</t>
  </si>
  <si>
    <t>11167492</t>
  </si>
  <si>
    <t>11168568</t>
  </si>
  <si>
    <t>11168604</t>
  </si>
  <si>
    <t>11168607</t>
  </si>
  <si>
    <t>11168608</t>
  </si>
  <si>
    <t>11168646</t>
  </si>
  <si>
    <t>11168575</t>
  </si>
  <si>
    <t>11168578</t>
  </si>
  <si>
    <t>11168586</t>
  </si>
  <si>
    <t>11168587</t>
  </si>
  <si>
    <t>11168593</t>
  </si>
  <si>
    <t>11168605</t>
  </si>
  <si>
    <t>11168613</t>
  </si>
  <si>
    <t>11168602</t>
  </si>
  <si>
    <t>300401</t>
  </si>
  <si>
    <t>11177313</t>
  </si>
  <si>
    <t>300402</t>
  </si>
  <si>
    <t>11177314</t>
  </si>
  <si>
    <t>11047966</t>
  </si>
  <si>
    <t>Ariane Alain</t>
  </si>
  <si>
    <t>Ariane Oxide</t>
  </si>
  <si>
    <t>11112113</t>
  </si>
  <si>
    <t>11166260</t>
  </si>
  <si>
    <t>11166263</t>
  </si>
  <si>
    <t>11166259</t>
  </si>
  <si>
    <t>11166258</t>
  </si>
  <si>
    <t>11166262</t>
  </si>
  <si>
    <t>11166261</t>
  </si>
  <si>
    <t>Tria Reverie Bead</t>
  </si>
  <si>
    <t>11142424</t>
  </si>
  <si>
    <t>Venu 1eak Knives</t>
  </si>
  <si>
    <t>Kintera</t>
  </si>
  <si>
    <t>KCBR24</t>
  </si>
  <si>
    <t>11123884</t>
  </si>
  <si>
    <t>KCT10-120</t>
  </si>
  <si>
    <t>11151317</t>
  </si>
  <si>
    <t>KBM1R</t>
  </si>
  <si>
    <t>11123914</t>
  </si>
  <si>
    <t>KBM1R-LH</t>
  </si>
  <si>
    <t>11173390</t>
  </si>
  <si>
    <t>KBM2R</t>
  </si>
  <si>
    <t>11123915</t>
  </si>
  <si>
    <t>KBM3R</t>
  </si>
  <si>
    <t>11150694</t>
  </si>
  <si>
    <t>KBM1F</t>
  </si>
  <si>
    <t>11123917</t>
  </si>
  <si>
    <t>KBM1F-LH</t>
  </si>
  <si>
    <t>11173391</t>
  </si>
  <si>
    <t>KBM2F</t>
  </si>
  <si>
    <t>11123918</t>
  </si>
  <si>
    <t>KBM3F</t>
  </si>
  <si>
    <t>11150696</t>
  </si>
  <si>
    <t>KTM1R</t>
  </si>
  <si>
    <t>11123919</t>
  </si>
  <si>
    <t>KTM1R-LH</t>
  </si>
  <si>
    <t>11173392</t>
  </si>
  <si>
    <t>KTM2R</t>
  </si>
  <si>
    <t>11123920</t>
  </si>
  <si>
    <t>KTM1F</t>
  </si>
  <si>
    <t>11123921</t>
  </si>
  <si>
    <t>KTM1F-LH</t>
  </si>
  <si>
    <t>11173394</t>
  </si>
  <si>
    <t>KTM2F</t>
  </si>
  <si>
    <t>11123922</t>
  </si>
  <si>
    <t>KGD23R</t>
  </si>
  <si>
    <t>11150699</t>
  </si>
  <si>
    <t>KGD23R-LH</t>
  </si>
  <si>
    <t>11173395</t>
  </si>
  <si>
    <t>KGD48R</t>
  </si>
  <si>
    <t>11150702</t>
  </si>
  <si>
    <t>KGD72R</t>
  </si>
  <si>
    <t>11150756</t>
  </si>
  <si>
    <t>KGSD48R</t>
  </si>
  <si>
    <t>11173396</t>
  </si>
  <si>
    <t>KBC-50</t>
  </si>
  <si>
    <t>KBC-65</t>
  </si>
  <si>
    <t>KBB2448</t>
  </si>
  <si>
    <t>11149691</t>
  </si>
  <si>
    <t>KBB2460</t>
  </si>
  <si>
    <t>11149735</t>
  </si>
  <si>
    <t>KBB2472</t>
  </si>
  <si>
    <t>KBB2448G</t>
  </si>
  <si>
    <t>11165379</t>
  </si>
  <si>
    <t>KBB2460G</t>
  </si>
  <si>
    <t>11156780</t>
  </si>
  <si>
    <t>KBB2472G</t>
  </si>
  <si>
    <t>11158687</t>
  </si>
  <si>
    <t>KDD1</t>
  </si>
  <si>
    <t>11150748</t>
  </si>
  <si>
    <t>KDD2</t>
  </si>
  <si>
    <t>KDD3</t>
  </si>
  <si>
    <t>11150752</t>
  </si>
  <si>
    <t>KDD4</t>
  </si>
  <si>
    <t>11150754</t>
  </si>
  <si>
    <t>KS27</t>
  </si>
  <si>
    <t>11150704</t>
  </si>
  <si>
    <t>KS36</t>
  </si>
  <si>
    <t>11173397</t>
  </si>
  <si>
    <t>KS48</t>
  </si>
  <si>
    <t>11150705</t>
  </si>
  <si>
    <t>KS60</t>
  </si>
  <si>
    <t>11150707</t>
  </si>
  <si>
    <t>KS72</t>
  </si>
  <si>
    <t>11150708</t>
  </si>
  <si>
    <t>KS27MT</t>
  </si>
  <si>
    <t>11161194</t>
  </si>
  <si>
    <t>KS36MT</t>
  </si>
  <si>
    <t>11173398</t>
  </si>
  <si>
    <t>KS48MT</t>
  </si>
  <si>
    <t>11123933</t>
  </si>
  <si>
    <t>KS60MT</t>
  </si>
  <si>
    <t>11123935</t>
  </si>
  <si>
    <t>KS72MT</t>
  </si>
  <si>
    <t>11129887</t>
  </si>
  <si>
    <t>KUC27R</t>
  </si>
  <si>
    <t>11123936</t>
  </si>
  <si>
    <t>KUC27R-LH</t>
  </si>
  <si>
    <t>11173401</t>
  </si>
  <si>
    <t>KUC48R</t>
  </si>
  <si>
    <t>11123937</t>
  </si>
  <si>
    <t>KUC60R</t>
  </si>
  <si>
    <t>11123938</t>
  </si>
  <si>
    <t>KUC72R</t>
  </si>
  <si>
    <t>11123939</t>
  </si>
  <si>
    <t>KUC27F</t>
  </si>
  <si>
    <t>11129889</t>
  </si>
  <si>
    <t>KUC27F-LH</t>
  </si>
  <si>
    <t>11173402</t>
  </si>
  <si>
    <t>KUC48F</t>
  </si>
  <si>
    <t>KRR47</t>
  </si>
  <si>
    <t>11150731</t>
  </si>
  <si>
    <t>KRR70</t>
  </si>
  <si>
    <t>11150737</t>
  </si>
  <si>
    <t>KRR94</t>
  </si>
  <si>
    <t>11150745</t>
  </si>
  <si>
    <t>KCB36</t>
  </si>
  <si>
    <t>11149830</t>
  </si>
  <si>
    <t>KCB48</t>
  </si>
  <si>
    <t>11149733</t>
  </si>
  <si>
    <t>KCB60</t>
  </si>
  <si>
    <t>11149734</t>
  </si>
  <si>
    <t>KCB72</t>
  </si>
  <si>
    <t>KUH130-1A</t>
  </si>
  <si>
    <t>11163406</t>
  </si>
  <si>
    <t>KUH160-1A</t>
  </si>
  <si>
    <t>11163408</t>
  </si>
  <si>
    <t>KUH220-1A</t>
  </si>
  <si>
    <t>11163409</t>
  </si>
  <si>
    <t>KUH360-1A</t>
  </si>
  <si>
    <t>11163410</t>
  </si>
  <si>
    <t>KHM400-1A</t>
  </si>
  <si>
    <t>11163632</t>
  </si>
  <si>
    <t>KHM500-1A</t>
  </si>
  <si>
    <t>11163633</t>
  </si>
  <si>
    <t>KHM700-1A</t>
  </si>
  <si>
    <t>11163635</t>
  </si>
  <si>
    <t>KHM700-2A1P</t>
  </si>
  <si>
    <t>11163636</t>
  </si>
  <si>
    <t>KHM1000-2A1P</t>
  </si>
  <si>
    <t>11163637</t>
  </si>
  <si>
    <t>KUF130-1A</t>
  </si>
  <si>
    <t>11163412</t>
  </si>
  <si>
    <t>KUF160-1A</t>
  </si>
  <si>
    <t>11163413</t>
  </si>
  <si>
    <t>KUF220-1A</t>
  </si>
  <si>
    <t>11163414</t>
  </si>
  <si>
    <t>KUF360-1A</t>
  </si>
  <si>
    <t>11163411</t>
  </si>
  <si>
    <t>KFM400-1A</t>
  </si>
  <si>
    <t>11163639</t>
  </si>
  <si>
    <t>KFM500-1A</t>
  </si>
  <si>
    <t>11163640</t>
  </si>
  <si>
    <t>KFM700-1A</t>
  </si>
  <si>
    <t>11163642</t>
  </si>
  <si>
    <t>KFM700-2A1P</t>
  </si>
  <si>
    <t>11163643</t>
  </si>
  <si>
    <t>KFM1000-2A1P</t>
  </si>
  <si>
    <t>11163644</t>
  </si>
  <si>
    <t>KB300SS</t>
  </si>
  <si>
    <t>11163428</t>
  </si>
  <si>
    <t>KB400SS</t>
  </si>
  <si>
    <t>11163429</t>
  </si>
  <si>
    <t>KB500SS</t>
  </si>
  <si>
    <t>11163430</t>
  </si>
  <si>
    <t>KB750SS</t>
  </si>
  <si>
    <t>11163431</t>
  </si>
  <si>
    <t>KB900SS</t>
  </si>
  <si>
    <t>11163432</t>
  </si>
  <si>
    <t>KB1050SS</t>
  </si>
  <si>
    <t>11163433</t>
  </si>
  <si>
    <t>KPB2020</t>
  </si>
  <si>
    <t>11150765</t>
  </si>
  <si>
    <t>KES3024G</t>
  </si>
  <si>
    <t>11150781</t>
  </si>
  <si>
    <t>KES3036G</t>
  </si>
  <si>
    <t>11150616</t>
  </si>
  <si>
    <t>KES3048G</t>
  </si>
  <si>
    <t>11150787</t>
  </si>
  <si>
    <t>KES3060G</t>
  </si>
  <si>
    <t>11150786</t>
  </si>
  <si>
    <t>KSWS21</t>
  </si>
  <si>
    <t>11150005</t>
  </si>
  <si>
    <t>KSWS42</t>
  </si>
  <si>
    <t>11150004</t>
  </si>
  <si>
    <t>KSWS63</t>
  </si>
  <si>
    <t>11150789</t>
  </si>
  <si>
    <t>KWS1224</t>
  </si>
  <si>
    <t>11150015</t>
  </si>
  <si>
    <t>KWS1236</t>
  </si>
  <si>
    <t>11149994</t>
  </si>
  <si>
    <t>KWS1248</t>
  </si>
  <si>
    <t>11149979</t>
  </si>
  <si>
    <t>KWS1260</t>
  </si>
  <si>
    <t>11149980</t>
  </si>
  <si>
    <t>KWS1272</t>
  </si>
  <si>
    <t>11150012</t>
  </si>
  <si>
    <t>KWS1224PR</t>
  </si>
  <si>
    <t>11150790</t>
  </si>
  <si>
    <t>KWS1236PR</t>
  </si>
  <si>
    <t>11150791</t>
  </si>
  <si>
    <t>KWS1248PR</t>
  </si>
  <si>
    <t>11150792</t>
  </si>
  <si>
    <t>KWS1260PR</t>
  </si>
  <si>
    <t>11150793</t>
  </si>
  <si>
    <t>KWS1272PR</t>
  </si>
  <si>
    <t>11150009</t>
  </si>
  <si>
    <t>KEWT2424</t>
  </si>
  <si>
    <t>11149572</t>
  </si>
  <si>
    <t>KEWT2430</t>
  </si>
  <si>
    <t>11149998</t>
  </si>
  <si>
    <t>KEWT2436</t>
  </si>
  <si>
    <t>11150000</t>
  </si>
  <si>
    <t>KEWT2448</t>
  </si>
  <si>
    <t>11149999</t>
  </si>
  <si>
    <t>KEWT2460</t>
  </si>
  <si>
    <t>11150001</t>
  </si>
  <si>
    <t>KEWT2472</t>
  </si>
  <si>
    <t>11149984</t>
  </si>
  <si>
    <t>KEWT2496</t>
  </si>
  <si>
    <t>11150794</t>
  </si>
  <si>
    <t>KEWT3030</t>
  </si>
  <si>
    <t>11149982</t>
  </si>
  <si>
    <t>KEWT3036</t>
  </si>
  <si>
    <t>11149985</t>
  </si>
  <si>
    <t>KEWT3048</t>
  </si>
  <si>
    <t>11149986</t>
  </si>
  <si>
    <t>KEWT3060</t>
  </si>
  <si>
    <t>11149983</t>
  </si>
  <si>
    <t>KEWT3072</t>
  </si>
  <si>
    <t>11149991</t>
  </si>
  <si>
    <t>KEWT3096</t>
  </si>
  <si>
    <t>11150798</t>
  </si>
  <si>
    <t>KEWT2424-2</t>
  </si>
  <si>
    <t>11150799</t>
  </si>
  <si>
    <t>KEWT2430-2</t>
  </si>
  <si>
    <t>11150800</t>
  </si>
  <si>
    <t>KEWT2436-2</t>
  </si>
  <si>
    <t>11150801</t>
  </si>
  <si>
    <t>KEWT2448-2</t>
  </si>
  <si>
    <t>11150802</t>
  </si>
  <si>
    <t>KEWT2460-2</t>
  </si>
  <si>
    <t>11150803</t>
  </si>
  <si>
    <t>KEWT2472-2</t>
  </si>
  <si>
    <t>11150804</t>
  </si>
  <si>
    <t>KEWT2484-2</t>
  </si>
  <si>
    <t>11150805</t>
  </si>
  <si>
    <t>KEWT2496-2</t>
  </si>
  <si>
    <t>11150806</t>
  </si>
  <si>
    <t>KEWT3030-2</t>
  </si>
  <si>
    <t>11150807</t>
  </si>
  <si>
    <t>KEWT3036-2</t>
  </si>
  <si>
    <t>11149981</t>
  </si>
  <si>
    <t>KEWT3048-2</t>
  </si>
  <si>
    <t>11149988</t>
  </si>
  <si>
    <t>KEWT3060-2</t>
  </si>
  <si>
    <t>11149990</t>
  </si>
  <si>
    <t>KEWT3072-2</t>
  </si>
  <si>
    <t>11150808</t>
  </si>
  <si>
    <t>KEWT3084-2</t>
  </si>
  <si>
    <t>11150809</t>
  </si>
  <si>
    <t>KEWT3096-2</t>
  </si>
  <si>
    <t>11150810</t>
  </si>
  <si>
    <t>KES1C1818S</t>
  </si>
  <si>
    <t>11173374</t>
  </si>
  <si>
    <t>KES1C1818S-218</t>
  </si>
  <si>
    <t>11173375</t>
  </si>
  <si>
    <t>KES1C1818S-L18</t>
  </si>
  <si>
    <t>11173376</t>
  </si>
  <si>
    <t>KES1C1818S-R18</t>
  </si>
  <si>
    <t>11173377</t>
  </si>
  <si>
    <t>KES1C1824S</t>
  </si>
  <si>
    <t>11173403</t>
  </si>
  <si>
    <t>KES1C1824S-218</t>
  </si>
  <si>
    <t>11173404</t>
  </si>
  <si>
    <t>KES1C1824S-L18</t>
  </si>
  <si>
    <t>11173405</t>
  </si>
  <si>
    <t>KES1C1824S-R18</t>
  </si>
  <si>
    <t>11173406</t>
  </si>
  <si>
    <t>KES3C1014S-212</t>
  </si>
  <si>
    <t>11173407</t>
  </si>
  <si>
    <t>KES3C1515S-215</t>
  </si>
  <si>
    <t>11173408</t>
  </si>
  <si>
    <t>KES3C1818S-218</t>
  </si>
  <si>
    <t>11173409</t>
  </si>
  <si>
    <t>KES3C1824S-218</t>
  </si>
  <si>
    <t>11173410</t>
  </si>
  <si>
    <t>KES3C1824S-224</t>
  </si>
  <si>
    <t>11173411</t>
  </si>
  <si>
    <t>WTUS2430</t>
  </si>
  <si>
    <t>11150829</t>
  </si>
  <si>
    <t>WTUS2436</t>
  </si>
  <si>
    <t>11150830</t>
  </si>
  <si>
    <t>WTUS2448</t>
  </si>
  <si>
    <t>11150831</t>
  </si>
  <si>
    <t>WTUS2460</t>
  </si>
  <si>
    <t>11150832</t>
  </si>
  <si>
    <t>WTUS2472</t>
  </si>
  <si>
    <t>11150833</t>
  </si>
  <si>
    <t>WTUS2496</t>
  </si>
  <si>
    <t>11150835</t>
  </si>
  <si>
    <t>WTUS3030</t>
  </si>
  <si>
    <t>11150836</t>
  </si>
  <si>
    <t>WTUS3036</t>
  </si>
  <si>
    <t>11173364</t>
  </si>
  <si>
    <t>WTUS3048</t>
  </si>
  <si>
    <t>11150010</t>
  </si>
  <si>
    <t>WTUS3060</t>
  </si>
  <si>
    <t>11150839</t>
  </si>
  <si>
    <t>WTUS3072</t>
  </si>
  <si>
    <t>11150840</t>
  </si>
  <si>
    <t>WTUS3096</t>
  </si>
  <si>
    <t>11150841</t>
  </si>
  <si>
    <t>KMS1</t>
  </si>
  <si>
    <t>11149996</t>
  </si>
  <si>
    <t>KHS17</t>
  </si>
  <si>
    <t>KHS17SP</t>
  </si>
  <si>
    <t>KHS9</t>
  </si>
  <si>
    <t>11149993</t>
  </si>
  <si>
    <t>KHS9SP</t>
  </si>
  <si>
    <t>11171944</t>
  </si>
  <si>
    <t>KHSFAUCET</t>
  </si>
  <si>
    <t>11149287</t>
  </si>
  <si>
    <t>KMWS1824</t>
  </si>
  <si>
    <t>11150843</t>
  </si>
  <si>
    <t>KMWS2424</t>
  </si>
  <si>
    <t>11150845</t>
  </si>
  <si>
    <t>KHS1210</t>
  </si>
  <si>
    <t>11173355</t>
  </si>
  <si>
    <t>KHS1210SP</t>
  </si>
  <si>
    <t>11173356</t>
  </si>
  <si>
    <t>KDIHS101410SP</t>
  </si>
  <si>
    <t>11173359</t>
  </si>
  <si>
    <t>GC10016</t>
  </si>
  <si>
    <t>11160642</t>
  </si>
  <si>
    <t>GR10004</t>
  </si>
  <si>
    <t>KIN4C</t>
  </si>
  <si>
    <t>KINGLD</t>
  </si>
  <si>
    <t>11178086</t>
  </si>
  <si>
    <t>KBA2230</t>
  </si>
  <si>
    <t>11163434</t>
  </si>
  <si>
    <t>KBA2242</t>
  </si>
  <si>
    <t>11163435</t>
  </si>
  <si>
    <t>KBA2248</t>
  </si>
  <si>
    <t>11163436</t>
  </si>
  <si>
    <t>859382</t>
  </si>
  <si>
    <t>11155772</t>
  </si>
  <si>
    <t>859383</t>
  </si>
  <si>
    <t>10999544</t>
  </si>
  <si>
    <t>859384</t>
  </si>
  <si>
    <t>11155773</t>
  </si>
  <si>
    <t>859392</t>
  </si>
  <si>
    <t>11013947</t>
  </si>
  <si>
    <t>859393</t>
  </si>
  <si>
    <t>11155774</t>
  </si>
  <si>
    <t>859394</t>
  </si>
  <si>
    <t>11155775</t>
  </si>
  <si>
    <t>859395</t>
  </si>
  <si>
    <t>11155776</t>
  </si>
  <si>
    <t>859396</t>
  </si>
  <si>
    <t>04001120</t>
  </si>
  <si>
    <t>859397</t>
  </si>
  <si>
    <t>04001130</t>
  </si>
  <si>
    <t>859398</t>
  </si>
  <si>
    <t>11155777</t>
  </si>
  <si>
    <t>859399</t>
  </si>
  <si>
    <t>11155778</t>
  </si>
  <si>
    <t>859400</t>
  </si>
  <si>
    <t>859409</t>
  </si>
  <si>
    <t>11155785</t>
  </si>
  <si>
    <t>859415</t>
  </si>
  <si>
    <t>11155786</t>
  </si>
  <si>
    <t>859402</t>
  </si>
  <si>
    <t>11155781</t>
  </si>
  <si>
    <t>859223</t>
  </si>
  <si>
    <t>11155821</t>
  </si>
  <si>
    <t>859224</t>
  </si>
  <si>
    <t>11155822</t>
  </si>
  <si>
    <t>858990</t>
  </si>
  <si>
    <t>11155526</t>
  </si>
  <si>
    <t>859183</t>
  </si>
  <si>
    <t>04030365</t>
  </si>
  <si>
    <t>735256</t>
  </si>
  <si>
    <t>11155706</t>
  </si>
  <si>
    <t>859113</t>
  </si>
  <si>
    <t>04030330</t>
  </si>
  <si>
    <t>859114</t>
  </si>
  <si>
    <t>04030355</t>
  </si>
  <si>
    <t>859115</t>
  </si>
  <si>
    <t>04030306</t>
  </si>
  <si>
    <t>858995</t>
  </si>
  <si>
    <t>11155527</t>
  </si>
  <si>
    <t>858991</t>
  </si>
  <si>
    <t>11094400</t>
  </si>
  <si>
    <t>858992</t>
  </si>
  <si>
    <t>11054966</t>
  </si>
  <si>
    <t>737535</t>
  </si>
  <si>
    <t>11158928</t>
  </si>
  <si>
    <t>WM-08</t>
  </si>
  <si>
    <t>858994</t>
  </si>
  <si>
    <t>04030100</t>
  </si>
  <si>
    <t>323006</t>
  </si>
  <si>
    <t>11039163</t>
  </si>
  <si>
    <t>859044</t>
  </si>
  <si>
    <t>11107887</t>
  </si>
  <si>
    <t>859147</t>
  </si>
  <si>
    <t>11096437</t>
  </si>
  <si>
    <t>859451</t>
  </si>
  <si>
    <t>11156034</t>
  </si>
  <si>
    <t>859788</t>
  </si>
  <si>
    <t>11177678</t>
  </si>
  <si>
    <t>WCW-5-CE</t>
  </si>
  <si>
    <t>728947</t>
  </si>
  <si>
    <t>11155515</t>
  </si>
  <si>
    <t>859040</t>
  </si>
  <si>
    <t>11155592</t>
  </si>
  <si>
    <t>859041</t>
  </si>
  <si>
    <t>11155615</t>
  </si>
  <si>
    <t>859042</t>
  </si>
  <si>
    <t>11155618</t>
  </si>
  <si>
    <t>858993</t>
  </si>
  <si>
    <t>11072764</t>
  </si>
  <si>
    <t>859685</t>
  </si>
  <si>
    <t>11176947</t>
  </si>
  <si>
    <t>859686</t>
  </si>
  <si>
    <t>11176948</t>
  </si>
  <si>
    <t>859687</t>
  </si>
  <si>
    <t>11176949</t>
  </si>
  <si>
    <t>346059</t>
  </si>
  <si>
    <t>11126741</t>
  </si>
  <si>
    <t>346209</t>
  </si>
  <si>
    <t>11155788</t>
  </si>
  <si>
    <t>348301</t>
  </si>
  <si>
    <t>11112744</t>
  </si>
  <si>
    <t>784690</t>
  </si>
  <si>
    <t>11156437</t>
  </si>
  <si>
    <t>859373</t>
  </si>
  <si>
    <t>11152631</t>
  </si>
  <si>
    <t>859374</t>
  </si>
  <si>
    <t>11129467</t>
  </si>
  <si>
    <t>837LOR</t>
  </si>
  <si>
    <t>859442</t>
  </si>
  <si>
    <t>11049826</t>
  </si>
  <si>
    <t>859443</t>
  </si>
  <si>
    <t>11069253</t>
  </si>
  <si>
    <t>859444</t>
  </si>
  <si>
    <t>11155793</t>
  </si>
  <si>
    <t>859445</t>
  </si>
  <si>
    <t>11155794</t>
  </si>
  <si>
    <t>859718</t>
  </si>
  <si>
    <t>HLB-6-CE</t>
  </si>
  <si>
    <t>859745</t>
  </si>
  <si>
    <t>11178857</t>
  </si>
  <si>
    <t>NH-01-CE</t>
  </si>
  <si>
    <t>859034</t>
  </si>
  <si>
    <t>11131985</t>
  </si>
  <si>
    <t>859038</t>
  </si>
  <si>
    <t>11155590</t>
  </si>
  <si>
    <t>732915</t>
  </si>
  <si>
    <t>11119218</t>
  </si>
  <si>
    <t>HLB-2</t>
  </si>
  <si>
    <t>737651</t>
  </si>
  <si>
    <t>11155523</t>
  </si>
  <si>
    <t>738562</t>
  </si>
  <si>
    <t>11106862</t>
  </si>
  <si>
    <t>859023</t>
  </si>
  <si>
    <t>11151398</t>
  </si>
  <si>
    <t>859029</t>
  </si>
  <si>
    <t>11155581</t>
  </si>
  <si>
    <t>859031</t>
  </si>
  <si>
    <t>11150849</t>
  </si>
  <si>
    <t>859291</t>
  </si>
  <si>
    <t>11149971</t>
  </si>
  <si>
    <t>859381</t>
  </si>
  <si>
    <t>11156015</t>
  </si>
  <si>
    <t>859715</t>
  </si>
  <si>
    <t>11177363</t>
  </si>
  <si>
    <t>HLB-3-CE</t>
  </si>
  <si>
    <t>859717</t>
  </si>
  <si>
    <t>859719</t>
  </si>
  <si>
    <t>11176926</t>
  </si>
  <si>
    <t>HLB-7-CE</t>
  </si>
  <si>
    <t>859720</t>
  </si>
  <si>
    <t>11177369</t>
  </si>
  <si>
    <t>HLB-8-CE</t>
  </si>
  <si>
    <t>859283</t>
  </si>
  <si>
    <t>11029347</t>
  </si>
  <si>
    <t>859184</t>
  </si>
  <si>
    <t>04550004</t>
  </si>
  <si>
    <t>859185</t>
  </si>
  <si>
    <t>04550000</t>
  </si>
  <si>
    <t>859169</t>
  </si>
  <si>
    <t>11155757</t>
  </si>
  <si>
    <t>859170</t>
  </si>
  <si>
    <t>11155759</t>
  </si>
  <si>
    <t>859171</t>
  </si>
  <si>
    <t>11155761</t>
  </si>
  <si>
    <t>859777</t>
  </si>
  <si>
    <t>11177686</t>
  </si>
  <si>
    <t>SPL-6-P-CE</t>
  </si>
  <si>
    <t>423509</t>
  </si>
  <si>
    <t>11155514</t>
  </si>
  <si>
    <t>732080</t>
  </si>
  <si>
    <t>11155517</t>
  </si>
  <si>
    <t>859355</t>
  </si>
  <si>
    <t>11060355</t>
  </si>
  <si>
    <t>859435</t>
  </si>
  <si>
    <t>11156028</t>
  </si>
  <si>
    <t>859130</t>
  </si>
  <si>
    <t>11107148</t>
  </si>
  <si>
    <t>859459</t>
  </si>
  <si>
    <t>11155575</t>
  </si>
  <si>
    <t>119215</t>
  </si>
  <si>
    <t>11115507</t>
  </si>
  <si>
    <t>730061</t>
  </si>
  <si>
    <t>04491217</t>
  </si>
  <si>
    <t>C1848K</t>
  </si>
  <si>
    <t>732065</t>
  </si>
  <si>
    <t>04491215</t>
  </si>
  <si>
    <t>C1836K</t>
  </si>
  <si>
    <t>785468</t>
  </si>
  <si>
    <t>04491218</t>
  </si>
  <si>
    <t>C1860K</t>
  </si>
  <si>
    <t>857023</t>
  </si>
  <si>
    <t>04491219</t>
  </si>
  <si>
    <t>C2436K</t>
  </si>
  <si>
    <t>857087</t>
  </si>
  <si>
    <t>04491223</t>
  </si>
  <si>
    <t>C2460K</t>
  </si>
  <si>
    <t>857088</t>
  </si>
  <si>
    <t>04491221</t>
  </si>
  <si>
    <t>C2448K</t>
  </si>
  <si>
    <t>859207</t>
  </si>
  <si>
    <t>11172232</t>
  </si>
  <si>
    <t>859208</t>
  </si>
  <si>
    <t>11172233</t>
  </si>
  <si>
    <t>859209</t>
  </si>
  <si>
    <t>11172234</t>
  </si>
  <si>
    <t>859210</t>
  </si>
  <si>
    <t>11172235</t>
  </si>
  <si>
    <t>859332</t>
  </si>
  <si>
    <t>11172236</t>
  </si>
  <si>
    <t>859333</t>
  </si>
  <si>
    <t>11172237</t>
  </si>
  <si>
    <t>859677</t>
  </si>
  <si>
    <t>11181740</t>
  </si>
  <si>
    <t>HC-1-KD-N-CE</t>
  </si>
  <si>
    <t>859678</t>
  </si>
  <si>
    <t>11176936</t>
  </si>
  <si>
    <t>HC-1-KDW-N-CE</t>
  </si>
  <si>
    <t>859679</t>
  </si>
  <si>
    <t>11176937</t>
  </si>
  <si>
    <t>HC-1-W-N-CE</t>
  </si>
  <si>
    <t>11159906</t>
  </si>
  <si>
    <t>859680</t>
  </si>
  <si>
    <t>11176938</t>
  </si>
  <si>
    <t>HCB-1-N-CE</t>
  </si>
  <si>
    <t>859312</t>
  </si>
  <si>
    <t>11024078</t>
  </si>
  <si>
    <t>859313</t>
  </si>
  <si>
    <t>11055301</t>
  </si>
  <si>
    <t>859314</t>
  </si>
  <si>
    <t>11155988</t>
  </si>
  <si>
    <t>859315</t>
  </si>
  <si>
    <t>11010404</t>
  </si>
  <si>
    <t>859813</t>
  </si>
  <si>
    <t>11174180</t>
  </si>
  <si>
    <t>859035</t>
  </si>
  <si>
    <t>11155586</t>
  </si>
  <si>
    <t>859036</t>
  </si>
  <si>
    <t>11155587</t>
  </si>
  <si>
    <t>859037</t>
  </si>
  <si>
    <t>11155589</t>
  </si>
  <si>
    <t>859145</t>
  </si>
  <si>
    <t>11112896</t>
  </si>
  <si>
    <t>859146</t>
  </si>
  <si>
    <t>11155735</t>
  </si>
  <si>
    <t>859152</t>
  </si>
  <si>
    <t>11155738</t>
  </si>
  <si>
    <t>859365</t>
  </si>
  <si>
    <t>04490045</t>
  </si>
  <si>
    <t>859366</t>
  </si>
  <si>
    <t>04490020</t>
  </si>
  <si>
    <t>859367</t>
  </si>
  <si>
    <t>04490010</t>
  </si>
  <si>
    <t>951316</t>
  </si>
  <si>
    <t>859370</t>
  </si>
  <si>
    <t>04490000</t>
  </si>
  <si>
    <t>859770</t>
  </si>
  <si>
    <t>11178793</t>
  </si>
  <si>
    <t>RP-18-A-CE</t>
  </si>
  <si>
    <t>858988</t>
  </si>
  <si>
    <t>11155524</t>
  </si>
  <si>
    <t>858989</t>
  </si>
  <si>
    <t>11155525</t>
  </si>
  <si>
    <t>264617</t>
  </si>
  <si>
    <t>11097004</t>
  </si>
  <si>
    <t>859334</t>
  </si>
  <si>
    <t>11088518</t>
  </si>
  <si>
    <t>1009576</t>
  </si>
  <si>
    <t>11174181</t>
  </si>
  <si>
    <t>CEDD5703</t>
  </si>
  <si>
    <t>859440</t>
  </si>
  <si>
    <t>11050345</t>
  </si>
  <si>
    <t>859019</t>
  </si>
  <si>
    <t>11168158</t>
  </si>
  <si>
    <t>859020</t>
  </si>
  <si>
    <t>11132227</t>
  </si>
  <si>
    <t>859021</t>
  </si>
  <si>
    <t>11155563</t>
  </si>
  <si>
    <t>859022</t>
  </si>
  <si>
    <t>11155565</t>
  </si>
  <si>
    <t>733664</t>
  </si>
  <si>
    <t>11096830</t>
  </si>
  <si>
    <t>859243</t>
  </si>
  <si>
    <t>11099059</t>
  </si>
  <si>
    <t>859244</t>
  </si>
  <si>
    <t>11099058</t>
  </si>
  <si>
    <t>859245</t>
  </si>
  <si>
    <t>11099053</t>
  </si>
  <si>
    <t>859016</t>
  </si>
  <si>
    <t>11155560</t>
  </si>
  <si>
    <t>859017</t>
  </si>
  <si>
    <t>11120945</t>
  </si>
  <si>
    <t>859018</t>
  </si>
  <si>
    <t>11155561</t>
  </si>
  <si>
    <t>859228</t>
  </si>
  <si>
    <t>04230080</t>
  </si>
  <si>
    <t>859375</t>
  </si>
  <si>
    <t>11156012</t>
  </si>
  <si>
    <t>859376</t>
  </si>
  <si>
    <t>11156013</t>
  </si>
  <si>
    <t>859377</t>
  </si>
  <si>
    <t>11156014</t>
  </si>
  <si>
    <t>859426</t>
  </si>
  <si>
    <t>11156021</t>
  </si>
  <si>
    <t>859427</t>
  </si>
  <si>
    <t>11155748</t>
  </si>
  <si>
    <t>859428</t>
  </si>
  <si>
    <t>11155729</t>
  </si>
  <si>
    <t>859429</t>
  </si>
  <si>
    <t>11156022</t>
  </si>
  <si>
    <t>859430</t>
  </si>
  <si>
    <t>11156023</t>
  </si>
  <si>
    <t>859431</t>
  </si>
  <si>
    <t>11156024</t>
  </si>
  <si>
    <t>859432</t>
  </si>
  <si>
    <t>11156025</t>
  </si>
  <si>
    <t>859433</t>
  </si>
  <si>
    <t>11156026</t>
  </si>
  <si>
    <t>859798</t>
  </si>
  <si>
    <t>11177070</t>
  </si>
  <si>
    <t>859799</t>
  </si>
  <si>
    <t>11177069</t>
  </si>
  <si>
    <t>859800</t>
  </si>
  <si>
    <t>11177068</t>
  </si>
  <si>
    <t>859811</t>
  </si>
  <si>
    <t>11177032</t>
  </si>
  <si>
    <t>859812</t>
  </si>
  <si>
    <t>11177031</t>
  </si>
  <si>
    <t>733542</t>
  </si>
  <si>
    <t>11117982</t>
  </si>
  <si>
    <t>734807</t>
  </si>
  <si>
    <t>11083852</t>
  </si>
  <si>
    <t>859088</t>
  </si>
  <si>
    <t>10999369</t>
  </si>
  <si>
    <t>859089</t>
  </si>
  <si>
    <t>11017845</t>
  </si>
  <si>
    <t>859090</t>
  </si>
  <si>
    <t>04200040</t>
  </si>
  <si>
    <t>859091</t>
  </si>
  <si>
    <t>11014168</t>
  </si>
  <si>
    <t>859092</t>
  </si>
  <si>
    <t>11014170</t>
  </si>
  <si>
    <t>859093</t>
  </si>
  <si>
    <t>04200070</t>
  </si>
  <si>
    <t>859094</t>
  </si>
  <si>
    <t>04200080</t>
  </si>
  <si>
    <t>859095</t>
  </si>
  <si>
    <t>04200085</t>
  </si>
  <si>
    <t>859096</t>
  </si>
  <si>
    <t>04200050</t>
  </si>
  <si>
    <t>859097</t>
  </si>
  <si>
    <t>04200060</t>
  </si>
  <si>
    <t>859098</t>
  </si>
  <si>
    <t>11083853</t>
  </si>
  <si>
    <t>859099</t>
  </si>
  <si>
    <t>11083854</t>
  </si>
  <si>
    <t>859100</t>
  </si>
  <si>
    <t>11135131</t>
  </si>
  <si>
    <t>859101</t>
  </si>
  <si>
    <t>11155660</t>
  </si>
  <si>
    <t>859102</t>
  </si>
  <si>
    <t>11155661</t>
  </si>
  <si>
    <t>859103</t>
  </si>
  <si>
    <t>11083855</t>
  </si>
  <si>
    <t>859104</t>
  </si>
  <si>
    <t>11155670</t>
  </si>
  <si>
    <t>859148</t>
  </si>
  <si>
    <t>11083856</t>
  </si>
  <si>
    <t>859149</t>
  </si>
  <si>
    <t>11155736</t>
  </si>
  <si>
    <t>859150</t>
  </si>
  <si>
    <t>11155737</t>
  </si>
  <si>
    <t>859186</t>
  </si>
  <si>
    <t>11155798</t>
  </si>
  <si>
    <t>859187</t>
  </si>
  <si>
    <t>11155799</t>
  </si>
  <si>
    <t>859188</t>
  </si>
  <si>
    <t>11155800</t>
  </si>
  <si>
    <t>859189</t>
  </si>
  <si>
    <t>11155806</t>
  </si>
  <si>
    <t>859190</t>
  </si>
  <si>
    <t>11155807</t>
  </si>
  <si>
    <t>859191</t>
  </si>
  <si>
    <t>11155808</t>
  </si>
  <si>
    <t>859192</t>
  </si>
  <si>
    <t>11125468</t>
  </si>
  <si>
    <t>859193</t>
  </si>
  <si>
    <t>11083844</t>
  </si>
  <si>
    <t>859194</t>
  </si>
  <si>
    <t>11091619</t>
  </si>
  <si>
    <t>859195</t>
  </si>
  <si>
    <t>11155809</t>
  </si>
  <si>
    <t>859196</t>
  </si>
  <si>
    <t>11155811</t>
  </si>
  <si>
    <t>859423</t>
  </si>
  <si>
    <t>11083846</t>
  </si>
  <si>
    <t>859424</t>
  </si>
  <si>
    <t>11156019</t>
  </si>
  <si>
    <t>859425</t>
  </si>
  <si>
    <t>11156020</t>
  </si>
  <si>
    <t>859801</t>
  </si>
  <si>
    <t>11177067</t>
  </si>
  <si>
    <t>859804</t>
  </si>
  <si>
    <t>11177066</t>
  </si>
  <si>
    <t>859274</t>
  </si>
  <si>
    <t>11155833</t>
  </si>
  <si>
    <t>859275</t>
  </si>
  <si>
    <t>11064427</t>
  </si>
  <si>
    <t>859276</t>
  </si>
  <si>
    <t>11026852</t>
  </si>
  <si>
    <t>859419</t>
  </si>
  <si>
    <t>11156016</t>
  </si>
  <si>
    <t>859420</t>
  </si>
  <si>
    <t>11156017</t>
  </si>
  <si>
    <t>859421</t>
  </si>
  <si>
    <t>11156018</t>
  </si>
  <si>
    <t>859422</t>
  </si>
  <si>
    <t>11154483</t>
  </si>
  <si>
    <t>509711</t>
  </si>
  <si>
    <t>11139222</t>
  </si>
  <si>
    <t>527579</t>
  </si>
  <si>
    <t>04571200</t>
  </si>
  <si>
    <t>533240</t>
  </si>
  <si>
    <t>04571155</t>
  </si>
  <si>
    <t>555322</t>
  </si>
  <si>
    <t>11061386</t>
  </si>
  <si>
    <t>555438</t>
  </si>
  <si>
    <t>11026608</t>
  </si>
  <si>
    <t>555476</t>
  </si>
  <si>
    <t>04571075</t>
  </si>
  <si>
    <t>785179</t>
  </si>
  <si>
    <t>11055162</t>
  </si>
  <si>
    <t>527190</t>
  </si>
  <si>
    <t>04571020</t>
  </si>
  <si>
    <t>540432</t>
  </si>
  <si>
    <t>04571022</t>
  </si>
  <si>
    <t>555236</t>
  </si>
  <si>
    <t>04571152</t>
  </si>
  <si>
    <t>707595</t>
  </si>
  <si>
    <t>04571070</t>
  </si>
  <si>
    <t>707596</t>
  </si>
  <si>
    <t>04571110</t>
  </si>
  <si>
    <t>723682</t>
  </si>
  <si>
    <t>04571170</t>
  </si>
  <si>
    <t>723683</t>
  </si>
  <si>
    <t>04571180</t>
  </si>
  <si>
    <t>723684</t>
  </si>
  <si>
    <t>04571220</t>
  </si>
  <si>
    <t>723686</t>
  </si>
  <si>
    <t>11007740</t>
  </si>
  <si>
    <t>723688</t>
  </si>
  <si>
    <t>04571100</t>
  </si>
  <si>
    <t>723690</t>
  </si>
  <si>
    <t>04571040</t>
  </si>
  <si>
    <t>723691</t>
  </si>
  <si>
    <t>04571050</t>
  </si>
  <si>
    <t>723692</t>
  </si>
  <si>
    <t>04571060</t>
  </si>
  <si>
    <t>723712</t>
  </si>
  <si>
    <t>04571031</t>
  </si>
  <si>
    <t>723713</t>
  </si>
  <si>
    <t>10996746</t>
  </si>
  <si>
    <t>723714</t>
  </si>
  <si>
    <t>10996745</t>
  </si>
  <si>
    <t>723716</t>
  </si>
  <si>
    <t>04099001</t>
  </si>
  <si>
    <t>723717</t>
  </si>
  <si>
    <t>04571222</t>
  </si>
  <si>
    <t>723734</t>
  </si>
  <si>
    <t>11022970</t>
  </si>
  <si>
    <t>723735</t>
  </si>
  <si>
    <t>04571077</t>
  </si>
  <si>
    <t>724089</t>
  </si>
  <si>
    <t>04571185</t>
  </si>
  <si>
    <t>762950</t>
  </si>
  <si>
    <t>04571160</t>
  </si>
  <si>
    <t>762952</t>
  </si>
  <si>
    <t>04571090</t>
  </si>
  <si>
    <t>771416</t>
  </si>
  <si>
    <t>04571000</t>
  </si>
  <si>
    <t>771417</t>
  </si>
  <si>
    <t>04571010</t>
  </si>
  <si>
    <t>771420</t>
  </si>
  <si>
    <t>04571030</t>
  </si>
  <si>
    <t>785516</t>
  </si>
  <si>
    <t>04571130</t>
  </si>
  <si>
    <t>785524</t>
  </si>
  <si>
    <t>04571074</t>
  </si>
  <si>
    <t>859369</t>
  </si>
  <si>
    <t>11055251</t>
  </si>
  <si>
    <t>537326</t>
  </si>
  <si>
    <t>04021281</t>
  </si>
  <si>
    <t>537537</t>
  </si>
  <si>
    <t>04021850</t>
  </si>
  <si>
    <t>540203</t>
  </si>
  <si>
    <t>04021284</t>
  </si>
  <si>
    <t>540409</t>
  </si>
  <si>
    <t>04021845</t>
  </si>
  <si>
    <t>771410</t>
  </si>
  <si>
    <t>04021283</t>
  </si>
  <si>
    <t>785442</t>
  </si>
  <si>
    <t>04021282</t>
  </si>
  <si>
    <t>785443</t>
  </si>
  <si>
    <t>04021280</t>
  </si>
  <si>
    <t>785454</t>
  </si>
  <si>
    <t>04021825</t>
  </si>
  <si>
    <t>785477</t>
  </si>
  <si>
    <t>04021826</t>
  </si>
  <si>
    <t>785492</t>
  </si>
  <si>
    <t>04021828</t>
  </si>
  <si>
    <t>785493</t>
  </si>
  <si>
    <t>04021829</t>
  </si>
  <si>
    <t>527152</t>
  </si>
  <si>
    <t>04021294</t>
  </si>
  <si>
    <t>527518</t>
  </si>
  <si>
    <t>04021292</t>
  </si>
  <si>
    <t>530219</t>
  </si>
  <si>
    <t>11037412</t>
  </si>
  <si>
    <t>530339</t>
  </si>
  <si>
    <t>04021293</t>
  </si>
  <si>
    <t>530735</t>
  </si>
  <si>
    <t>11026349</t>
  </si>
  <si>
    <t>537080</t>
  </si>
  <si>
    <t>11041028</t>
  </si>
  <si>
    <t>537551</t>
  </si>
  <si>
    <t>11037413</t>
  </si>
  <si>
    <t>547877</t>
  </si>
  <si>
    <t>11037414</t>
  </si>
  <si>
    <t>555081</t>
  </si>
  <si>
    <t>11055150</t>
  </si>
  <si>
    <t>558000</t>
  </si>
  <si>
    <t>11026265</t>
  </si>
  <si>
    <t>721732</t>
  </si>
  <si>
    <t>04021296</t>
  </si>
  <si>
    <t>721735</t>
  </si>
  <si>
    <t>04021290</t>
  </si>
  <si>
    <t>721738</t>
  </si>
  <si>
    <t>04021286</t>
  </si>
  <si>
    <t>721739</t>
  </si>
  <si>
    <t>04021287</t>
  </si>
  <si>
    <t>721742</t>
  </si>
  <si>
    <t>04021289</t>
  </si>
  <si>
    <t>762875</t>
  </si>
  <si>
    <t>04021288</t>
  </si>
  <si>
    <t>771353</t>
  </si>
  <si>
    <t>04021291</t>
  </si>
  <si>
    <t>926409</t>
  </si>
  <si>
    <t>926411</t>
  </si>
  <si>
    <t>11061635</t>
  </si>
  <si>
    <t>859048</t>
  </si>
  <si>
    <t>11134183</t>
  </si>
  <si>
    <t>859049</t>
  </si>
  <si>
    <t>11155621</t>
  </si>
  <si>
    <t>859050</t>
  </si>
  <si>
    <t>11155622</t>
  </si>
  <si>
    <t>859051</t>
  </si>
  <si>
    <t>11155623</t>
  </si>
  <si>
    <t>859086</t>
  </si>
  <si>
    <t>11155658</t>
  </si>
  <si>
    <t>859087</t>
  </si>
  <si>
    <t>11155659</t>
  </si>
  <si>
    <t>859707</t>
  </si>
  <si>
    <t>11177356</t>
  </si>
  <si>
    <t>FB-10-C-CE</t>
  </si>
  <si>
    <t>859708</t>
  </si>
  <si>
    <t>11177357</t>
  </si>
  <si>
    <t>FB-10-F-CE</t>
  </si>
  <si>
    <t>859795</t>
  </si>
  <si>
    <t>11177446</t>
  </si>
  <si>
    <t>WFB-BL-CE</t>
  </si>
  <si>
    <t>859796</t>
  </si>
  <si>
    <t>11177445</t>
  </si>
  <si>
    <t>WFB-OR-CE</t>
  </si>
  <si>
    <t>859797</t>
  </si>
  <si>
    <t>11177444</t>
  </si>
  <si>
    <t>WFB-RD-CE</t>
  </si>
  <si>
    <t>859063</t>
  </si>
  <si>
    <t>11155629</t>
  </si>
  <si>
    <t>859064</t>
  </si>
  <si>
    <t>11155631</t>
  </si>
  <si>
    <t>859065</t>
  </si>
  <si>
    <t>11155634</t>
  </si>
  <si>
    <t>859066</t>
  </si>
  <si>
    <t>11155635</t>
  </si>
  <si>
    <t>859067</t>
  </si>
  <si>
    <t>11155637</t>
  </si>
  <si>
    <t>859068</t>
  </si>
  <si>
    <t>11155639</t>
  </si>
  <si>
    <t>859069</t>
  </si>
  <si>
    <t>11155640</t>
  </si>
  <si>
    <t>859070</t>
  </si>
  <si>
    <t>11155641</t>
  </si>
  <si>
    <t>859071</t>
  </si>
  <si>
    <t>11155642</t>
  </si>
  <si>
    <t>859072</t>
  </si>
  <si>
    <t>11155643</t>
  </si>
  <si>
    <t>859073</t>
  </si>
  <si>
    <t>11155645</t>
  </si>
  <si>
    <t>859074</t>
  </si>
  <si>
    <t>11155646</t>
  </si>
  <si>
    <t>859075</t>
  </si>
  <si>
    <t>11155647</t>
  </si>
  <si>
    <t>859076</t>
  </si>
  <si>
    <t>11155648</t>
  </si>
  <si>
    <t>859077</t>
  </si>
  <si>
    <t>11155649</t>
  </si>
  <si>
    <t>859078</t>
  </si>
  <si>
    <t>11155650</t>
  </si>
  <si>
    <t>859079</t>
  </si>
  <si>
    <t>11155651</t>
  </si>
  <si>
    <t>859080</t>
  </si>
  <si>
    <t>11155652</t>
  </si>
  <si>
    <t>859081</t>
  </si>
  <si>
    <t>11155653</t>
  </si>
  <si>
    <t>859082</t>
  </si>
  <si>
    <t>11155654</t>
  </si>
  <si>
    <t>859172</t>
  </si>
  <si>
    <t>11155762</t>
  </si>
  <si>
    <t>859173</t>
  </si>
  <si>
    <t>11155763</t>
  </si>
  <si>
    <t>859174</t>
  </si>
  <si>
    <t>11155764</t>
  </si>
  <si>
    <t>859175</t>
  </si>
  <si>
    <t>11155765</t>
  </si>
  <si>
    <t>859176</t>
  </si>
  <si>
    <t>11155766</t>
  </si>
  <si>
    <t>859177</t>
  </si>
  <si>
    <t>11155796</t>
  </si>
  <si>
    <t>859178</t>
  </si>
  <si>
    <t>11085172</t>
  </si>
  <si>
    <t>859179</t>
  </si>
  <si>
    <t>11150475</t>
  </si>
  <si>
    <t>859180</t>
  </si>
  <si>
    <t>11155797</t>
  </si>
  <si>
    <t>859181</t>
  </si>
  <si>
    <t>11150477</t>
  </si>
  <si>
    <t>859182</t>
  </si>
  <si>
    <t>11150474</t>
  </si>
  <si>
    <t>859335</t>
  </si>
  <si>
    <t>04507170</t>
  </si>
  <si>
    <t>859721</t>
  </si>
  <si>
    <t>11177370</t>
  </si>
  <si>
    <t>IRD-12-CE</t>
  </si>
  <si>
    <t>859722</t>
  </si>
  <si>
    <t>11176955</t>
  </si>
  <si>
    <t>IRD-16-CE</t>
  </si>
  <si>
    <t>859723</t>
  </si>
  <si>
    <t>11177372</t>
  </si>
  <si>
    <t>IRD-20-CE</t>
  </si>
  <si>
    <t>859753</t>
  </si>
  <si>
    <t>11178848</t>
  </si>
  <si>
    <t>PPG-8-P-CE</t>
  </si>
  <si>
    <t>859197</t>
  </si>
  <si>
    <t>11135963</t>
  </si>
  <si>
    <t>859198</t>
  </si>
  <si>
    <t>11155812</t>
  </si>
  <si>
    <t>859199</t>
  </si>
  <si>
    <t>11155813</t>
  </si>
  <si>
    <t>859200</t>
  </si>
  <si>
    <t>11090961</t>
  </si>
  <si>
    <t>859201</t>
  </si>
  <si>
    <t>11155817</t>
  </si>
  <si>
    <t>859202</t>
  </si>
  <si>
    <t>11149137</t>
  </si>
  <si>
    <t>859681</t>
  </si>
  <si>
    <t>ASC-05-CE</t>
  </si>
  <si>
    <t>859682</t>
  </si>
  <si>
    <t>11176941</t>
  </si>
  <si>
    <t>859683</t>
  </si>
  <si>
    <t>11176942</t>
  </si>
  <si>
    <t>859000</t>
  </si>
  <si>
    <t>11018901</t>
  </si>
  <si>
    <t>859001</t>
  </si>
  <si>
    <t>11019044</t>
  </si>
  <si>
    <t>859002</t>
  </si>
  <si>
    <t>11120998</t>
  </si>
  <si>
    <t>859003</t>
  </si>
  <si>
    <t>11018902</t>
  </si>
  <si>
    <t>859004</t>
  </si>
  <si>
    <t>11107146</t>
  </si>
  <si>
    <t>859005</t>
  </si>
  <si>
    <t>11018904</t>
  </si>
  <si>
    <t>859006</t>
  </si>
  <si>
    <t>11018903</t>
  </si>
  <si>
    <t>859007</t>
  </si>
  <si>
    <t>11018905</t>
  </si>
  <si>
    <t>859151</t>
  </si>
  <si>
    <t>04375020</t>
  </si>
  <si>
    <t>859290</t>
  </si>
  <si>
    <t>11155882</t>
  </si>
  <si>
    <t>859691</t>
  </si>
  <si>
    <t>11176933</t>
  </si>
  <si>
    <t>859692</t>
  </si>
  <si>
    <t>859693</t>
  </si>
  <si>
    <t>BSPH-15-P-CE</t>
  </si>
  <si>
    <t>859694</t>
  </si>
  <si>
    <t>11176957</t>
  </si>
  <si>
    <t>11176956</t>
  </si>
  <si>
    <t>859696</t>
  </si>
  <si>
    <t>11176962</t>
  </si>
  <si>
    <t>859697</t>
  </si>
  <si>
    <t>11181739</t>
  </si>
  <si>
    <t>BSR-15-L-CE</t>
  </si>
  <si>
    <t>859698</t>
  </si>
  <si>
    <t>11176970</t>
  </si>
  <si>
    <t>BSR-15-P-CE</t>
  </si>
  <si>
    <t>859699</t>
  </si>
  <si>
    <t>11176971</t>
  </si>
  <si>
    <t>BSR-15-S-CE</t>
  </si>
  <si>
    <t>859026</t>
  </si>
  <si>
    <t>11155572</t>
  </si>
  <si>
    <t>859116</t>
  </si>
  <si>
    <t>11155675</t>
  </si>
  <si>
    <t>859117</t>
  </si>
  <si>
    <t>11155677</t>
  </si>
  <si>
    <t>859118</t>
  </si>
  <si>
    <t>11017373</t>
  </si>
  <si>
    <t>859119</t>
  </si>
  <si>
    <t>11155681</t>
  </si>
  <si>
    <t>859120</t>
  </si>
  <si>
    <t>11155683</t>
  </si>
  <si>
    <t>859121</t>
  </si>
  <si>
    <t>11155684</t>
  </si>
  <si>
    <t>859122</t>
  </si>
  <si>
    <t>11155685</t>
  </si>
  <si>
    <t>859123</t>
  </si>
  <si>
    <t>11155686</t>
  </si>
  <si>
    <t>859124</t>
  </si>
  <si>
    <t>11155689</t>
  </si>
  <si>
    <t>859125</t>
  </si>
  <si>
    <t>11155691</t>
  </si>
  <si>
    <t>859126</t>
  </si>
  <si>
    <t>11017377</t>
  </si>
  <si>
    <t>859127</t>
  </si>
  <si>
    <t>11155692</t>
  </si>
  <si>
    <t>859713</t>
  </si>
  <si>
    <t>HLB-10-CE</t>
  </si>
  <si>
    <t>859716</t>
  </si>
  <si>
    <t>HLB-4-CE</t>
  </si>
  <si>
    <t>859724</t>
  </si>
  <si>
    <t>11177373</t>
  </si>
  <si>
    <t>LL-05-CE</t>
  </si>
  <si>
    <t>859725</t>
  </si>
  <si>
    <t>11178871</t>
  </si>
  <si>
    <t>LL-16-P-CE</t>
  </si>
  <si>
    <t>859726</t>
  </si>
  <si>
    <t>LL-50-CE</t>
  </si>
  <si>
    <t>859134</t>
  </si>
  <si>
    <t>11119204</t>
  </si>
  <si>
    <t>859136</t>
  </si>
  <si>
    <t>11127331</t>
  </si>
  <si>
    <t>859137</t>
  </si>
  <si>
    <t>11056748</t>
  </si>
  <si>
    <t>859709</t>
  </si>
  <si>
    <t>11177358</t>
  </si>
  <si>
    <t>GM-1-A-CE</t>
  </si>
  <si>
    <t>859710</t>
  </si>
  <si>
    <t>11177365</t>
  </si>
  <si>
    <t>GM-1/2-A-CE</t>
  </si>
  <si>
    <t>859711</t>
  </si>
  <si>
    <t>11177360</t>
  </si>
  <si>
    <t>GM-2-A-CE</t>
  </si>
  <si>
    <t>859138</t>
  </si>
  <si>
    <t>11064420</t>
  </si>
  <si>
    <t>859139</t>
  </si>
  <si>
    <t>11059656</t>
  </si>
  <si>
    <t>859140</t>
  </si>
  <si>
    <t>11155704</t>
  </si>
  <si>
    <t>859141</t>
  </si>
  <si>
    <t>11129810</t>
  </si>
  <si>
    <t>859142</t>
  </si>
  <si>
    <t>11064421</t>
  </si>
  <si>
    <t>859143</t>
  </si>
  <si>
    <t>11155707</t>
  </si>
  <si>
    <t>859144</t>
  </si>
  <si>
    <t>11059655</t>
  </si>
  <si>
    <t>859727</t>
  </si>
  <si>
    <t>11178875</t>
  </si>
  <si>
    <t>MBH-01-P-CE</t>
  </si>
  <si>
    <t>859728</t>
  </si>
  <si>
    <t>11178874</t>
  </si>
  <si>
    <t>MBH-02-P-CE</t>
  </si>
  <si>
    <t>859729</t>
  </si>
  <si>
    <t>11178873</t>
  </si>
  <si>
    <t>MBH-04-P-CE</t>
  </si>
  <si>
    <t>859730</t>
  </si>
  <si>
    <t>11178872</t>
  </si>
  <si>
    <t>MBH-06-P-CE</t>
  </si>
  <si>
    <t>859731</t>
  </si>
  <si>
    <t>MBH-75-P-CE</t>
  </si>
  <si>
    <t>859732</t>
  </si>
  <si>
    <t>11178870</t>
  </si>
  <si>
    <t>MBR-01-CE</t>
  </si>
  <si>
    <t>859733</t>
  </si>
  <si>
    <t>11178869</t>
  </si>
  <si>
    <t>MBR-02-CE</t>
  </si>
  <si>
    <t>859734</t>
  </si>
  <si>
    <t>MBR-03-CE</t>
  </si>
  <si>
    <t>859735</t>
  </si>
  <si>
    <t>MBR-04-CE</t>
  </si>
  <si>
    <t>859736</t>
  </si>
  <si>
    <t>11178866</t>
  </si>
  <si>
    <t>MBR-05-CE</t>
  </si>
  <si>
    <t>859737</t>
  </si>
  <si>
    <t>11178865</t>
  </si>
  <si>
    <t>MBR-06-CE</t>
  </si>
  <si>
    <t>859738</t>
  </si>
  <si>
    <t>11178864</t>
  </si>
  <si>
    <t>MBR-08-CE</t>
  </si>
  <si>
    <t>859739</t>
  </si>
  <si>
    <t>MBR-13-CE</t>
  </si>
  <si>
    <t>859740</t>
  </si>
  <si>
    <t>11178862</t>
  </si>
  <si>
    <t>MBR-15-CE</t>
  </si>
  <si>
    <t>859741</t>
  </si>
  <si>
    <t>MBR-16-CE</t>
  </si>
  <si>
    <t>859742</t>
  </si>
  <si>
    <t>11178860</t>
  </si>
  <si>
    <t>MBR-20-CE</t>
  </si>
  <si>
    <t>859743</t>
  </si>
  <si>
    <t>MBR-75-CE</t>
  </si>
  <si>
    <t>859039</t>
  </si>
  <si>
    <t>11030202</t>
  </si>
  <si>
    <t>859676</t>
  </si>
  <si>
    <t>OPEN-02-BK-CE</t>
  </si>
  <si>
    <t>730570</t>
  </si>
  <si>
    <t>11149647</t>
  </si>
  <si>
    <t>859107</t>
  </si>
  <si>
    <t>04230126</t>
  </si>
  <si>
    <t>859203</t>
  </si>
  <si>
    <t>04470200</t>
  </si>
  <si>
    <t>859204</t>
  </si>
  <si>
    <t>04470250</t>
  </si>
  <si>
    <t>859205</t>
  </si>
  <si>
    <t>11094218</t>
  </si>
  <si>
    <t>859215</t>
  </si>
  <si>
    <t>11155818</t>
  </si>
  <si>
    <t>859216</t>
  </si>
  <si>
    <t>11155819</t>
  </si>
  <si>
    <t>859217</t>
  </si>
  <si>
    <t>11129718</t>
  </si>
  <si>
    <t>859218</t>
  </si>
  <si>
    <t>11056780</t>
  </si>
  <si>
    <t>859219</t>
  </si>
  <si>
    <t>04470150</t>
  </si>
  <si>
    <t>859220</t>
  </si>
  <si>
    <t>11053840</t>
  </si>
  <si>
    <t>859221</t>
  </si>
  <si>
    <t>11031400</t>
  </si>
  <si>
    <t>859222</t>
  </si>
  <si>
    <t>04470010</t>
  </si>
  <si>
    <t>859746</t>
  </si>
  <si>
    <t>PDS-01-CE</t>
  </si>
  <si>
    <t>859771</t>
  </si>
  <si>
    <t>11178792</t>
  </si>
  <si>
    <t>SCR-07-CE</t>
  </si>
  <si>
    <t>859083</t>
  </si>
  <si>
    <t>11155656</t>
  </si>
  <si>
    <t>859084</t>
  </si>
  <si>
    <t>11155657</t>
  </si>
  <si>
    <t>859775</t>
  </si>
  <si>
    <t>11177688</t>
  </si>
  <si>
    <t>SP-36-S-CE</t>
  </si>
  <si>
    <t>859776</t>
  </si>
  <si>
    <t>11177355</t>
  </si>
  <si>
    <t>SP-48-S-CE</t>
  </si>
  <si>
    <t>734540</t>
  </si>
  <si>
    <t>11155519</t>
  </si>
  <si>
    <t>859043</t>
  </si>
  <si>
    <t>11133393</t>
  </si>
  <si>
    <t>859211</t>
  </si>
  <si>
    <t>11149632</t>
  </si>
  <si>
    <t>859212</t>
  </si>
  <si>
    <t>11130966</t>
  </si>
  <si>
    <t>859213</t>
  </si>
  <si>
    <t>11149629</t>
  </si>
  <si>
    <t>859214</t>
  </si>
  <si>
    <t>11149613</t>
  </si>
  <si>
    <t>859277</t>
  </si>
  <si>
    <t>11003588</t>
  </si>
  <si>
    <t>859278</t>
  </si>
  <si>
    <t>11030554</t>
  </si>
  <si>
    <t>859279</t>
  </si>
  <si>
    <t>04624015</t>
  </si>
  <si>
    <t>859280</t>
  </si>
  <si>
    <t>04624150</t>
  </si>
  <si>
    <t>859281</t>
  </si>
  <si>
    <t>11155874</t>
  </si>
  <si>
    <t>859282</t>
  </si>
  <si>
    <t>11131405</t>
  </si>
  <si>
    <t>859446</t>
  </si>
  <si>
    <t>11149646</t>
  </si>
  <si>
    <t>859447</t>
  </si>
  <si>
    <t>11156031</t>
  </si>
  <si>
    <t>859700</t>
  </si>
  <si>
    <t>11176972</t>
  </si>
  <si>
    <t>CCS-8-C-CE</t>
  </si>
  <si>
    <t>859701</t>
  </si>
  <si>
    <t>11177038</t>
  </si>
  <si>
    <t>CCS-8-F-CE</t>
  </si>
  <si>
    <t>859702</t>
  </si>
  <si>
    <t>11177039</t>
  </si>
  <si>
    <t>CCS-9-C-CE</t>
  </si>
  <si>
    <t>859703</t>
  </si>
  <si>
    <t>11177040</t>
  </si>
  <si>
    <t>CCS-9-F-CE</t>
  </si>
  <si>
    <t>859773</t>
  </si>
  <si>
    <t>11178791</t>
  </si>
  <si>
    <t>SDM-08-CE</t>
  </si>
  <si>
    <t>859774</t>
  </si>
  <si>
    <t>11178790</t>
  </si>
  <si>
    <t>SLD-01-G-CE</t>
  </si>
  <si>
    <t>859670</t>
  </si>
  <si>
    <t>CK-18-A-CE</t>
  </si>
  <si>
    <t>859671</t>
  </si>
  <si>
    <t>11176928</t>
  </si>
  <si>
    <t>CK-24-A-CE</t>
  </si>
  <si>
    <t>859672</t>
  </si>
  <si>
    <t>11176929</t>
  </si>
  <si>
    <t>CK-30-A-CE</t>
  </si>
  <si>
    <t>859673</t>
  </si>
  <si>
    <t>11176930</t>
  </si>
  <si>
    <t>CK-36-A-CE</t>
  </si>
  <si>
    <t>859674</t>
  </si>
  <si>
    <t>CK-48-A-CE</t>
  </si>
  <si>
    <t>859675</t>
  </si>
  <si>
    <t>11176932</t>
  </si>
  <si>
    <t>CK-60-A-CE</t>
  </si>
  <si>
    <t>859292</t>
  </si>
  <si>
    <t>11155904</t>
  </si>
  <si>
    <t>859293</t>
  </si>
  <si>
    <t>11155905</t>
  </si>
  <si>
    <t>859294</t>
  </si>
  <si>
    <t>11155906</t>
  </si>
  <si>
    <t>859295</t>
  </si>
  <si>
    <t>11155907</t>
  </si>
  <si>
    <t>859296</t>
  </si>
  <si>
    <t>11155932</t>
  </si>
  <si>
    <t>859297</t>
  </si>
  <si>
    <t>11155978</t>
  </si>
  <si>
    <t>859298</t>
  </si>
  <si>
    <t>11155979</t>
  </si>
  <si>
    <t>859299</t>
  </si>
  <si>
    <t>11129457</t>
  </si>
  <si>
    <t>859300</t>
  </si>
  <si>
    <t>11134643</t>
  </si>
  <si>
    <t>859301</t>
  </si>
  <si>
    <t>11134644</t>
  </si>
  <si>
    <t>859302</t>
  </si>
  <si>
    <t>11134645</t>
  </si>
  <si>
    <t>859303</t>
  </si>
  <si>
    <t>11155980</t>
  </si>
  <si>
    <t>859304</t>
  </si>
  <si>
    <t>11134646</t>
  </si>
  <si>
    <t>859305</t>
  </si>
  <si>
    <t>11112855</t>
  </si>
  <si>
    <t>859306</t>
  </si>
  <si>
    <t>11134079</t>
  </si>
  <si>
    <t>859307</t>
  </si>
  <si>
    <t>11155981</t>
  </si>
  <si>
    <t>859750</t>
  </si>
  <si>
    <t>11178851</t>
  </si>
  <si>
    <t>PLT-9C-CE</t>
  </si>
  <si>
    <t>859751</t>
  </si>
  <si>
    <t>11178850</t>
  </si>
  <si>
    <t>PLT-9L-CE</t>
  </si>
  <si>
    <t>859781</t>
  </si>
  <si>
    <t>11177685</t>
  </si>
  <si>
    <t>UTP-16BK-CE</t>
  </si>
  <si>
    <t>859782</t>
  </si>
  <si>
    <t>11177684</t>
  </si>
  <si>
    <t>UTP-16BL-CE</t>
  </si>
  <si>
    <t>859783</t>
  </si>
  <si>
    <t>11177683</t>
  </si>
  <si>
    <t>UTP-16GR-CE</t>
  </si>
  <si>
    <t>859784</t>
  </si>
  <si>
    <t>11178859</t>
  </si>
  <si>
    <t>UTP-16RD-CE</t>
  </si>
  <si>
    <t>859785</t>
  </si>
  <si>
    <t>11177681</t>
  </si>
  <si>
    <t>UTP-16YL-CE</t>
  </si>
  <si>
    <t>859786</t>
  </si>
  <si>
    <t>11177680</t>
  </si>
  <si>
    <t>732491</t>
  </si>
  <si>
    <t>11155705</t>
  </si>
  <si>
    <t>737478</t>
  </si>
  <si>
    <t>11149649</t>
  </si>
  <si>
    <t>859317</t>
  </si>
  <si>
    <t>11155992</t>
  </si>
  <si>
    <t>859318</t>
  </si>
  <si>
    <t>11155993</t>
  </si>
  <si>
    <t>859319</t>
  </si>
  <si>
    <t>11155994</t>
  </si>
  <si>
    <t>859320</t>
  </si>
  <si>
    <t>11155996</t>
  </si>
  <si>
    <t>859321</t>
  </si>
  <si>
    <t>11155997</t>
  </si>
  <si>
    <t>859322</t>
  </si>
  <si>
    <t>11155999</t>
  </si>
  <si>
    <t>859323</t>
  </si>
  <si>
    <t>11156002</t>
  </si>
  <si>
    <t>859324</t>
  </si>
  <si>
    <t>11156003</t>
  </si>
  <si>
    <t>859325</t>
  </si>
  <si>
    <t>11156005</t>
  </si>
  <si>
    <t>859326</t>
  </si>
  <si>
    <t>11156006</t>
  </si>
  <si>
    <t>859327</t>
  </si>
  <si>
    <t>11156007</t>
  </si>
  <si>
    <t>859789</t>
  </si>
  <si>
    <t>11177452</t>
  </si>
  <si>
    <t>WF-12-P-CE</t>
  </si>
  <si>
    <t>859790</t>
  </si>
  <si>
    <t>11177451</t>
  </si>
  <si>
    <t>WF-14-P-CE</t>
  </si>
  <si>
    <t>859791</t>
  </si>
  <si>
    <t>11177450</t>
  </si>
  <si>
    <t>WF-16-P-CE</t>
  </si>
  <si>
    <t>859792</t>
  </si>
  <si>
    <t>11177449</t>
  </si>
  <si>
    <t>WF-20-CE</t>
  </si>
  <si>
    <t>859793</t>
  </si>
  <si>
    <t>11177448</t>
  </si>
  <si>
    <t>WF-22-CE</t>
  </si>
  <si>
    <t>859794</t>
  </si>
  <si>
    <t>11177447</t>
  </si>
  <si>
    <t>WF-24-P-CE</t>
  </si>
  <si>
    <t>859401</t>
  </si>
  <si>
    <t>11154848</t>
  </si>
  <si>
    <t>859403</t>
  </si>
  <si>
    <t>04667000</t>
  </si>
  <si>
    <t>859385</t>
  </si>
  <si>
    <t>09620050</t>
  </si>
  <si>
    <t>859386</t>
  </si>
  <si>
    <t>11012493</t>
  </si>
  <si>
    <t>859387</t>
  </si>
  <si>
    <t>11155780</t>
  </si>
  <si>
    <t>859388</t>
  </si>
  <si>
    <t>11047459</t>
  </si>
  <si>
    <t>859389</t>
  </si>
  <si>
    <t>11091135</t>
  </si>
  <si>
    <t>859390</t>
  </si>
  <si>
    <t>11042496</t>
  </si>
  <si>
    <t>859391</t>
  </si>
  <si>
    <t>09620080</t>
  </si>
  <si>
    <t>859406</t>
  </si>
  <si>
    <t>11155783</t>
  </si>
  <si>
    <t>859407</t>
  </si>
  <si>
    <t>11155787</t>
  </si>
  <si>
    <t>859408</t>
  </si>
  <si>
    <t>11063164</t>
  </si>
  <si>
    <t>859414</t>
  </si>
  <si>
    <t>11125517</t>
  </si>
  <si>
    <t>859372</t>
  </si>
  <si>
    <t>11160185</t>
  </si>
  <si>
    <t>859404</t>
  </si>
  <si>
    <t>11091139</t>
  </si>
  <si>
    <t>859405</t>
  </si>
  <si>
    <t>11091155</t>
  </si>
  <si>
    <t>859410</t>
  </si>
  <si>
    <t>09620160</t>
  </si>
  <si>
    <t>859411</t>
  </si>
  <si>
    <t>11091152</t>
  </si>
  <si>
    <t>859412</t>
  </si>
  <si>
    <t>11091130</t>
  </si>
  <si>
    <t>859413</t>
  </si>
  <si>
    <t>11091143</t>
  </si>
  <si>
    <t>1005748</t>
  </si>
  <si>
    <t>11161099</t>
  </si>
  <si>
    <t>TM136NR</t>
  </si>
  <si>
    <t>1005752</t>
  </si>
  <si>
    <t>11161103</t>
  </si>
  <si>
    <t>TM162-8SCR</t>
  </si>
  <si>
    <t>859225</t>
  </si>
  <si>
    <t>11072471</t>
  </si>
  <si>
    <t>859226</t>
  </si>
  <si>
    <t>11132332</t>
  </si>
  <si>
    <t>859787</t>
  </si>
  <si>
    <t>11177679</t>
  </si>
  <si>
    <t>WCK-10-CE</t>
  </si>
  <si>
    <t>1005749</t>
  </si>
  <si>
    <t>11161100</t>
  </si>
  <si>
    <t>TM145-8R</t>
  </si>
  <si>
    <t>1005750</t>
  </si>
  <si>
    <t>11161101</t>
  </si>
  <si>
    <t>TM145-10R</t>
  </si>
  <si>
    <t>1005754</t>
  </si>
  <si>
    <t>11161107</t>
  </si>
  <si>
    <t>1005755</t>
  </si>
  <si>
    <t>11161109</t>
  </si>
  <si>
    <t>859714</t>
  </si>
  <si>
    <t>11177362</t>
  </si>
  <si>
    <t>859052</t>
  </si>
  <si>
    <t>11133261</t>
  </si>
  <si>
    <t>859053</t>
  </si>
  <si>
    <t>11145716</t>
  </si>
  <si>
    <t>859054</t>
  </si>
  <si>
    <t>11155625</t>
  </si>
  <si>
    <t>859055</t>
  </si>
  <si>
    <t>11136977</t>
  </si>
  <si>
    <t>859056</t>
  </si>
  <si>
    <t>11155627</t>
  </si>
  <si>
    <t>859057</t>
  </si>
  <si>
    <t>11136978</t>
  </si>
  <si>
    <t>859058</t>
  </si>
  <si>
    <t>11136979</t>
  </si>
  <si>
    <t>859059</t>
  </si>
  <si>
    <t>11136976</t>
  </si>
  <si>
    <t>859060</t>
  </si>
  <si>
    <t>11104588</t>
  </si>
  <si>
    <t>859316</t>
  </si>
  <si>
    <t>11155989</t>
  </si>
  <si>
    <t>859747</t>
  </si>
  <si>
    <t>PFT-10-CE</t>
  </si>
  <si>
    <t>859748</t>
  </si>
  <si>
    <t>11178853</t>
  </si>
  <si>
    <t>PFT-10P-CE</t>
  </si>
  <si>
    <t>859129</t>
  </si>
  <si>
    <t>11149716</t>
  </si>
  <si>
    <t>1005761</t>
  </si>
  <si>
    <t>11161105</t>
  </si>
  <si>
    <t>TMDDS-12R</t>
  </si>
  <si>
    <t>990943</t>
  </si>
  <si>
    <t>11161106</t>
  </si>
  <si>
    <t>TM-12</t>
  </si>
  <si>
    <t>1005753</t>
  </si>
  <si>
    <t>11161104</t>
  </si>
  <si>
    <t>TM104R</t>
  </si>
  <si>
    <t>1005756</t>
  </si>
  <si>
    <t>11161108</t>
  </si>
  <si>
    <t>TM03</t>
  </si>
  <si>
    <t>1005751</t>
  </si>
  <si>
    <t>11161102</t>
  </si>
  <si>
    <t>TM144-7GER</t>
  </si>
  <si>
    <t>859085</t>
  </si>
  <si>
    <t>11029468</t>
  </si>
  <si>
    <t>859284</t>
  </si>
  <si>
    <t>11029466</t>
  </si>
  <si>
    <t>859105</t>
  </si>
  <si>
    <t>11156036</t>
  </si>
  <si>
    <t>859227</t>
  </si>
  <si>
    <t>11155823</t>
  </si>
  <si>
    <t>859131</t>
  </si>
  <si>
    <t>11155695</t>
  </si>
  <si>
    <t>859156</t>
  </si>
  <si>
    <t>11155741</t>
  </si>
  <si>
    <t>859157</t>
  </si>
  <si>
    <t>11096470</t>
  </si>
  <si>
    <t>859749</t>
  </si>
  <si>
    <t>11178852</t>
  </si>
  <si>
    <t>PG-1-CE</t>
  </si>
  <si>
    <t>859752</t>
  </si>
  <si>
    <t>11178849</t>
  </si>
  <si>
    <t>PP-09-CE</t>
  </si>
  <si>
    <t>1009579</t>
  </si>
  <si>
    <t>11174182</t>
  </si>
  <si>
    <t>CEHATP12</t>
  </si>
  <si>
    <t>1009580</t>
  </si>
  <si>
    <t>11174183</t>
  </si>
  <si>
    <t>CEHATP16</t>
  </si>
  <si>
    <t>1009581</t>
  </si>
  <si>
    <t>11174184</t>
  </si>
  <si>
    <t>CEHATP18</t>
  </si>
  <si>
    <t>1009582</t>
  </si>
  <si>
    <t>11174185</t>
  </si>
  <si>
    <t>CEHSQ1220</t>
  </si>
  <si>
    <t>1009583</t>
  </si>
  <si>
    <t>11174186</t>
  </si>
  <si>
    <t>CEHCSQ1220P</t>
  </si>
  <si>
    <t>859158</t>
  </si>
  <si>
    <t>11155742</t>
  </si>
  <si>
    <t>859159</t>
  </si>
  <si>
    <t>11155744</t>
  </si>
  <si>
    <t>859160</t>
  </si>
  <si>
    <t>11061382</t>
  </si>
  <si>
    <t>859161</t>
  </si>
  <si>
    <t>11155745</t>
  </si>
  <si>
    <t>859162</t>
  </si>
  <si>
    <t>11155746</t>
  </si>
  <si>
    <t>859163</t>
  </si>
  <si>
    <t>11155753</t>
  </si>
  <si>
    <t>859165</t>
  </si>
  <si>
    <t>11155754</t>
  </si>
  <si>
    <t>859166</t>
  </si>
  <si>
    <t>11155755</t>
  </si>
  <si>
    <t>859167</t>
  </si>
  <si>
    <t>11155756</t>
  </si>
  <si>
    <t>859168</t>
  </si>
  <si>
    <t>11100894</t>
  </si>
  <si>
    <t>859754</t>
  </si>
  <si>
    <t>11178847</t>
  </si>
  <si>
    <t>PPN-W-08-CE</t>
  </si>
  <si>
    <t>859755</t>
  </si>
  <si>
    <t>11178846</t>
  </si>
  <si>
    <t>PPN-W-09-CE</t>
  </si>
  <si>
    <t>859756</t>
  </si>
  <si>
    <t>11178845</t>
  </si>
  <si>
    <t>PPN-W-11-CE</t>
  </si>
  <si>
    <t>859757</t>
  </si>
  <si>
    <t>11178844</t>
  </si>
  <si>
    <t>PPN-W-12-CE</t>
  </si>
  <si>
    <t>859758</t>
  </si>
  <si>
    <t>11178843</t>
  </si>
  <si>
    <t>PPN-W-14-CE</t>
  </si>
  <si>
    <t>859759</t>
  </si>
  <si>
    <t>11178842</t>
  </si>
  <si>
    <t>PPN-W-15-CE</t>
  </si>
  <si>
    <t>859760</t>
  </si>
  <si>
    <t>11178804</t>
  </si>
  <si>
    <t>PPN-W-17-CE</t>
  </si>
  <si>
    <t>859761</t>
  </si>
  <si>
    <t>11178803</t>
  </si>
  <si>
    <t>PPN-W-18-CE</t>
  </si>
  <si>
    <t>859762</t>
  </si>
  <si>
    <t>11178801</t>
  </si>
  <si>
    <t>PS-08-CE</t>
  </si>
  <si>
    <t>859763</t>
  </si>
  <si>
    <t>11178800</t>
  </si>
  <si>
    <t>PS-09-CE</t>
  </si>
  <si>
    <t>859764</t>
  </si>
  <si>
    <t>11178799</t>
  </si>
  <si>
    <t>PS-13-CE</t>
  </si>
  <si>
    <t>859765</t>
  </si>
  <si>
    <t>11178798</t>
  </si>
  <si>
    <t>PS-15-CE</t>
  </si>
  <si>
    <t>859766</t>
  </si>
  <si>
    <t>11178797</t>
  </si>
  <si>
    <t>PS-17-CE</t>
  </si>
  <si>
    <t>859767</t>
  </si>
  <si>
    <t>11178796</t>
  </si>
  <si>
    <t>PS-18-CE</t>
  </si>
  <si>
    <t>859164</t>
  </si>
  <si>
    <t>11103596</t>
  </si>
  <si>
    <t>859768</t>
  </si>
  <si>
    <t>11178795</t>
  </si>
  <si>
    <t>PZP-36-CE</t>
  </si>
  <si>
    <t>859769</t>
  </si>
  <si>
    <t>11178794</t>
  </si>
  <si>
    <t>PZP-42-XWL-CE</t>
  </si>
  <si>
    <t>707196</t>
  </si>
  <si>
    <t>11172227</t>
  </si>
  <si>
    <t>728507</t>
  </si>
  <si>
    <t>11055180</t>
  </si>
  <si>
    <t>859110</t>
  </si>
  <si>
    <t>11155672</t>
  </si>
  <si>
    <t>859111</t>
  </si>
  <si>
    <t>11155673</t>
  </si>
  <si>
    <t>859112</t>
  </si>
  <si>
    <t>11155674</t>
  </si>
  <si>
    <t>859229</t>
  </si>
  <si>
    <t>11143873</t>
  </si>
  <si>
    <t>859230</t>
  </si>
  <si>
    <t>11146060</t>
  </si>
  <si>
    <t>859231</t>
  </si>
  <si>
    <t>11143853</t>
  </si>
  <si>
    <t>859232</t>
  </si>
  <si>
    <t>11143869</t>
  </si>
  <si>
    <t>859233</t>
  </si>
  <si>
    <t>11143870</t>
  </si>
  <si>
    <t>859234</t>
  </si>
  <si>
    <t>11172239</t>
  </si>
  <si>
    <t>859235</t>
  </si>
  <si>
    <t>11143862</t>
  </si>
  <si>
    <t>859236</t>
  </si>
  <si>
    <t>11143863</t>
  </si>
  <si>
    <t>859237</t>
  </si>
  <si>
    <t>11172240</t>
  </si>
  <si>
    <t>859238</t>
  </si>
  <si>
    <t>11143844</t>
  </si>
  <si>
    <t>859239</t>
  </si>
  <si>
    <t>11172241</t>
  </si>
  <si>
    <t>859240</t>
  </si>
  <si>
    <t>11172242</t>
  </si>
  <si>
    <t>859241</t>
  </si>
  <si>
    <t>11172243</t>
  </si>
  <si>
    <t>859242</t>
  </si>
  <si>
    <t>11172244</t>
  </si>
  <si>
    <t>859246</t>
  </si>
  <si>
    <t>11155825</t>
  </si>
  <si>
    <t>859247</t>
  </si>
  <si>
    <t>11155826</t>
  </si>
  <si>
    <t>859248</t>
  </si>
  <si>
    <t>11155830</t>
  </si>
  <si>
    <t>859249</t>
  </si>
  <si>
    <t>11155831</t>
  </si>
  <si>
    <t>859250</t>
  </si>
  <si>
    <t>11155832</t>
  </si>
  <si>
    <t>859251</t>
  </si>
  <si>
    <t>11031069</t>
  </si>
  <si>
    <t>859252</t>
  </si>
  <si>
    <t>11143847</t>
  </si>
  <si>
    <t>859253</t>
  </si>
  <si>
    <t>11143846</t>
  </si>
  <si>
    <t>859254</t>
  </si>
  <si>
    <t>11143851</t>
  </si>
  <si>
    <t>859255</t>
  </si>
  <si>
    <t>11143849</t>
  </si>
  <si>
    <t>859256</t>
  </si>
  <si>
    <t>11143852</t>
  </si>
  <si>
    <t>859257</t>
  </si>
  <si>
    <t>11143865</t>
  </si>
  <si>
    <t>859258</t>
  </si>
  <si>
    <t>11143866</t>
  </si>
  <si>
    <t>859259</t>
  </si>
  <si>
    <t>11143867</t>
  </si>
  <si>
    <t>859260</t>
  </si>
  <si>
    <t>11172246</t>
  </si>
  <si>
    <t>859261</t>
  </si>
  <si>
    <t>11143836</t>
  </si>
  <si>
    <t>859262</t>
  </si>
  <si>
    <t>11143837</t>
  </si>
  <si>
    <t>859263</t>
  </si>
  <si>
    <t>11143858</t>
  </si>
  <si>
    <t>859264</t>
  </si>
  <si>
    <t>11143859</t>
  </si>
  <si>
    <t>859265</t>
  </si>
  <si>
    <t>11143860</t>
  </si>
  <si>
    <t>859266</t>
  </si>
  <si>
    <t>11143856</t>
  </si>
  <si>
    <t>859267</t>
  </si>
  <si>
    <t>11172247</t>
  </si>
  <si>
    <t>859268</t>
  </si>
  <si>
    <t>11143839</t>
  </si>
  <si>
    <t>859269</t>
  </si>
  <si>
    <t>11143838</t>
  </si>
  <si>
    <t>859270</t>
  </si>
  <si>
    <t>11143841</t>
  </si>
  <si>
    <t>859271</t>
  </si>
  <si>
    <t>11143840</t>
  </si>
  <si>
    <t>859272</t>
  </si>
  <si>
    <t>11143843</t>
  </si>
  <si>
    <t>859273</t>
  </si>
  <si>
    <t>859441</t>
  </si>
  <si>
    <t>11156029</t>
  </si>
  <si>
    <t>859448</t>
  </si>
  <si>
    <t>11156032</t>
  </si>
  <si>
    <t>859449</t>
  </si>
  <si>
    <t>11143855</t>
  </si>
  <si>
    <t>859450</t>
  </si>
  <si>
    <t>11156033</t>
  </si>
  <si>
    <t>859688</t>
  </si>
  <si>
    <t>11176950</t>
  </si>
  <si>
    <t>859689</t>
  </si>
  <si>
    <t>11176952</t>
  </si>
  <si>
    <t>859690</t>
  </si>
  <si>
    <t>11176953</t>
  </si>
  <si>
    <t>859802</t>
  </si>
  <si>
    <t>11177065</t>
  </si>
  <si>
    <t>859803</t>
  </si>
  <si>
    <t>11177064</t>
  </si>
  <si>
    <t>859805</t>
  </si>
  <si>
    <t>11177063</t>
  </si>
  <si>
    <t>859806</t>
  </si>
  <si>
    <t>11177062</t>
  </si>
  <si>
    <t>859807</t>
  </si>
  <si>
    <t>11177061</t>
  </si>
  <si>
    <t>859808</t>
  </si>
  <si>
    <t>11177060</t>
  </si>
  <si>
    <t>859810</t>
  </si>
  <si>
    <t>11177033</t>
  </si>
  <si>
    <t>859285</t>
  </si>
  <si>
    <t>11155876</t>
  </si>
  <si>
    <t>859286</t>
  </si>
  <si>
    <t>11155877</t>
  </si>
  <si>
    <t>859287</t>
  </si>
  <si>
    <t>11155880</t>
  </si>
  <si>
    <t>859288</t>
  </si>
  <si>
    <t>11155879</t>
  </si>
  <si>
    <t>859289</t>
  </si>
  <si>
    <t>11155881</t>
  </si>
  <si>
    <t>859452</t>
  </si>
  <si>
    <t>11156035</t>
  </si>
  <si>
    <t>569636</t>
  </si>
  <si>
    <t>11022384</t>
  </si>
  <si>
    <t>931299</t>
  </si>
  <si>
    <t>11155973</t>
  </si>
  <si>
    <t>931300</t>
  </si>
  <si>
    <t>11155975</t>
  </si>
  <si>
    <t>931301</t>
  </si>
  <si>
    <t>11155976</t>
  </si>
  <si>
    <t>931302</t>
  </si>
  <si>
    <t>11155977</t>
  </si>
  <si>
    <t>859061</t>
  </si>
  <si>
    <t>11155628</t>
  </si>
  <si>
    <t>859062</t>
  </si>
  <si>
    <t>11056819</t>
  </si>
  <si>
    <t>572802</t>
  </si>
  <si>
    <t>11055938</t>
  </si>
  <si>
    <t>575297</t>
  </si>
  <si>
    <t>11047744</t>
  </si>
  <si>
    <t>931428</t>
  </si>
  <si>
    <t>11157414</t>
  </si>
  <si>
    <t>931429</t>
  </si>
  <si>
    <t>11157419</t>
  </si>
  <si>
    <t>931430</t>
  </si>
  <si>
    <t>11157417</t>
  </si>
  <si>
    <t>931432</t>
  </si>
  <si>
    <t>11157422</t>
  </si>
  <si>
    <t>931433</t>
  </si>
  <si>
    <t>11157416</t>
  </si>
  <si>
    <t>931434</t>
  </si>
  <si>
    <t>11157415</t>
  </si>
  <si>
    <t>931435</t>
  </si>
  <si>
    <t>11157420</t>
  </si>
  <si>
    <t>931436</t>
  </si>
  <si>
    <t>11157418</t>
  </si>
  <si>
    <t>931437</t>
  </si>
  <si>
    <t>11157423</t>
  </si>
  <si>
    <t>931361</t>
  </si>
  <si>
    <t>11157462</t>
  </si>
  <si>
    <t>931362</t>
  </si>
  <si>
    <t>11155204</t>
  </si>
  <si>
    <t>931363</t>
  </si>
  <si>
    <t>11155206</t>
  </si>
  <si>
    <t>931364</t>
  </si>
  <si>
    <t>11155205</t>
  </si>
  <si>
    <t>931365</t>
  </si>
  <si>
    <t>11155207</t>
  </si>
  <si>
    <t>931366</t>
  </si>
  <si>
    <t>11155208</t>
  </si>
  <si>
    <t>931367</t>
  </si>
  <si>
    <t>11155231</t>
  </si>
  <si>
    <t>931368</t>
  </si>
  <si>
    <t>11155230</t>
  </si>
  <si>
    <t>931369</t>
  </si>
  <si>
    <t>11155232</t>
  </si>
  <si>
    <t>931370</t>
  </si>
  <si>
    <t>11155256</t>
  </si>
  <si>
    <t>931371</t>
  </si>
  <si>
    <t>11155298</t>
  </si>
  <si>
    <t>931372</t>
  </si>
  <si>
    <t>11155297</t>
  </si>
  <si>
    <t>931373</t>
  </si>
  <si>
    <t>11155258</t>
  </si>
  <si>
    <t>931374</t>
  </si>
  <si>
    <t>11155300</t>
  </si>
  <si>
    <t>931375</t>
  </si>
  <si>
    <t>11155299</t>
  </si>
  <si>
    <t>931376</t>
  </si>
  <si>
    <t>11155301</t>
  </si>
  <si>
    <t>931377</t>
  </si>
  <si>
    <t>11155304</t>
  </si>
  <si>
    <t>931380</t>
  </si>
  <si>
    <t>11155303</t>
  </si>
  <si>
    <t>931381</t>
  </si>
  <si>
    <t>11155305</t>
  </si>
  <si>
    <t>931382</t>
  </si>
  <si>
    <t>11155307</t>
  </si>
  <si>
    <t>931383</t>
  </si>
  <si>
    <t>11155306</t>
  </si>
  <si>
    <t>931384</t>
  </si>
  <si>
    <t>11155146</t>
  </si>
  <si>
    <t>931385</t>
  </si>
  <si>
    <t>11155149</t>
  </si>
  <si>
    <t>931386</t>
  </si>
  <si>
    <t>11155148</t>
  </si>
  <si>
    <t>931387</t>
  </si>
  <si>
    <t>11155147</t>
  </si>
  <si>
    <t>931388</t>
  </si>
  <si>
    <t>11155151</t>
  </si>
  <si>
    <t>931389</t>
  </si>
  <si>
    <t>11155150</t>
  </si>
  <si>
    <t>931390</t>
  </si>
  <si>
    <t>11155172</t>
  </si>
  <si>
    <t>TR18JJJ-60-TRI</t>
  </si>
  <si>
    <t>931391</t>
  </si>
  <si>
    <t>11155152</t>
  </si>
  <si>
    <t>931392</t>
  </si>
  <si>
    <t>11155174</t>
  </si>
  <si>
    <t>931393</t>
  </si>
  <si>
    <t>11155173</t>
  </si>
  <si>
    <t>931394</t>
  </si>
  <si>
    <t>11155176</t>
  </si>
  <si>
    <t>931395</t>
  </si>
  <si>
    <t>11155178</t>
  </si>
  <si>
    <t>931397</t>
  </si>
  <si>
    <t>11155061</t>
  </si>
  <si>
    <t>931398</t>
  </si>
  <si>
    <t>11155062</t>
  </si>
  <si>
    <t>931399</t>
  </si>
  <si>
    <t>11155064</t>
  </si>
  <si>
    <t>931400</t>
  </si>
  <si>
    <t>11155065</t>
  </si>
  <si>
    <t>931401</t>
  </si>
  <si>
    <t>11155071</t>
  </si>
  <si>
    <t>931402</t>
  </si>
  <si>
    <t>11155072</t>
  </si>
  <si>
    <t>931403</t>
  </si>
  <si>
    <t>11157426</t>
  </si>
  <si>
    <t>931405</t>
  </si>
  <si>
    <t>11157449</t>
  </si>
  <si>
    <t>931406</t>
  </si>
  <si>
    <t>11157440</t>
  </si>
  <si>
    <t>931407</t>
  </si>
  <si>
    <t>11157434</t>
  </si>
  <si>
    <t>931408</t>
  </si>
  <si>
    <t>11157430</t>
  </si>
  <si>
    <t>931409</t>
  </si>
  <si>
    <t>11157427</t>
  </si>
  <si>
    <t>931410</t>
  </si>
  <si>
    <t>11157439</t>
  </si>
  <si>
    <t>931411</t>
  </si>
  <si>
    <t>11157431</t>
  </si>
  <si>
    <t>931412</t>
  </si>
  <si>
    <t>11157424</t>
  </si>
  <si>
    <t>931414</t>
  </si>
  <si>
    <t>11157451</t>
  </si>
  <si>
    <t>931415</t>
  </si>
  <si>
    <t>11157435</t>
  </si>
  <si>
    <t>931416</t>
  </si>
  <si>
    <t>11157428</t>
  </si>
  <si>
    <t>931417</t>
  </si>
  <si>
    <t>11157438</t>
  </si>
  <si>
    <t>931418</t>
  </si>
  <si>
    <t>11157433</t>
  </si>
  <si>
    <t>931419</t>
  </si>
  <si>
    <t>11157443</t>
  </si>
  <si>
    <t>931420</t>
  </si>
  <si>
    <t>11157441</t>
  </si>
  <si>
    <t>931421</t>
  </si>
  <si>
    <t>11157437</t>
  </si>
  <si>
    <t>931422</t>
  </si>
  <si>
    <t>11157454</t>
  </si>
  <si>
    <t>931423</t>
  </si>
  <si>
    <t>11157450</t>
  </si>
  <si>
    <t>931424</t>
  </si>
  <si>
    <t>11157442</t>
  </si>
  <si>
    <t>931425</t>
  </si>
  <si>
    <t>11157453</t>
  </si>
  <si>
    <t>931426</t>
  </si>
  <si>
    <t>11157448</t>
  </si>
  <si>
    <t>931427</t>
  </si>
  <si>
    <t>11157452</t>
  </si>
  <si>
    <t>931438</t>
  </si>
  <si>
    <t>11157455</t>
  </si>
  <si>
    <t>931442</t>
  </si>
  <si>
    <t>11157461</t>
  </si>
  <si>
    <t>931443</t>
  </si>
  <si>
    <t>11157460</t>
  </si>
  <si>
    <t>931444</t>
  </si>
  <si>
    <t>11157459</t>
  </si>
  <si>
    <t>931445</t>
  </si>
  <si>
    <t>11157458</t>
  </si>
  <si>
    <t>931446</t>
  </si>
  <si>
    <t>11157457</t>
  </si>
  <si>
    <t>931447</t>
  </si>
  <si>
    <t>11157456</t>
  </si>
  <si>
    <t>931448</t>
  </si>
  <si>
    <t>11157477</t>
  </si>
  <si>
    <t>931449</t>
  </si>
  <si>
    <t>11157474</t>
  </si>
  <si>
    <t>931450</t>
  </si>
  <si>
    <t>11157475</t>
  </si>
  <si>
    <t>931451</t>
  </si>
  <si>
    <t>11157476</t>
  </si>
  <si>
    <t>931452</t>
  </si>
  <si>
    <t>11157471</t>
  </si>
  <si>
    <t>931453</t>
  </si>
  <si>
    <t>11157473</t>
  </si>
  <si>
    <t>931454</t>
  </si>
  <si>
    <t>11157470</t>
  </si>
  <si>
    <t>931455</t>
  </si>
  <si>
    <t>11157466</t>
  </si>
  <si>
    <t>931456</t>
  </si>
  <si>
    <t>11157467</t>
  </si>
  <si>
    <t>931457</t>
  </si>
  <si>
    <t>11157465</t>
  </si>
  <si>
    <t>931458</t>
  </si>
  <si>
    <t>11157464</t>
  </si>
  <si>
    <t>931459</t>
  </si>
  <si>
    <t>11157463</t>
  </si>
  <si>
    <t>931460</t>
  </si>
  <si>
    <t>11155076</t>
  </si>
  <si>
    <t>931461</t>
  </si>
  <si>
    <t>11155331</t>
  </si>
  <si>
    <t>931463</t>
  </si>
  <si>
    <t>11155063</t>
  </si>
  <si>
    <t>931467</t>
  </si>
  <si>
    <t>11155066</t>
  </si>
  <si>
    <t>931468</t>
  </si>
  <si>
    <t>11155067</t>
  </si>
  <si>
    <t>931469</t>
  </si>
  <si>
    <t>11155068</t>
  </si>
  <si>
    <t>931472</t>
  </si>
  <si>
    <t>11155075</t>
  </si>
  <si>
    <t>931473</t>
  </si>
  <si>
    <t>11155238</t>
  </si>
  <si>
    <t>931474</t>
  </si>
  <si>
    <t>11155241</t>
  </si>
  <si>
    <t>931475</t>
  </si>
  <si>
    <t>11155240</t>
  </si>
  <si>
    <t>931476</t>
  </si>
  <si>
    <t>11155239</t>
  </si>
  <si>
    <t>931477</t>
  </si>
  <si>
    <t>11155244</t>
  </si>
  <si>
    <t>931478</t>
  </si>
  <si>
    <t>11155243</t>
  </si>
  <si>
    <t>931479</t>
  </si>
  <si>
    <t>11147278</t>
  </si>
  <si>
    <t>931480</t>
  </si>
  <si>
    <t>11155248</t>
  </si>
  <si>
    <t>931481</t>
  </si>
  <si>
    <t>11155245</t>
  </si>
  <si>
    <t>931482</t>
  </si>
  <si>
    <t>11155249</t>
  </si>
  <si>
    <t>931483</t>
  </si>
  <si>
    <t>11155309</t>
  </si>
  <si>
    <t>931484</t>
  </si>
  <si>
    <t>11155325</t>
  </si>
  <si>
    <t>931485</t>
  </si>
  <si>
    <t>11155311</t>
  </si>
  <si>
    <t>931486</t>
  </si>
  <si>
    <t>11155310</t>
  </si>
  <si>
    <t>931487</t>
  </si>
  <si>
    <t>11155327</t>
  </si>
  <si>
    <t>931488</t>
  </si>
  <si>
    <t>11155326</t>
  </si>
  <si>
    <t>931489</t>
  </si>
  <si>
    <t>11157502</t>
  </si>
  <si>
    <t>931490</t>
  </si>
  <si>
    <t>11157499</t>
  </si>
  <si>
    <t>931491</t>
  </si>
  <si>
    <t>11157500</t>
  </si>
  <si>
    <t>931492</t>
  </si>
  <si>
    <t>11157497</t>
  </si>
  <si>
    <t>931493</t>
  </si>
  <si>
    <t>11155190</t>
  </si>
  <si>
    <t>931494</t>
  </si>
  <si>
    <t>11155198</t>
  </si>
  <si>
    <t>931495</t>
  </si>
  <si>
    <t>11155189</t>
  </si>
  <si>
    <t>931496</t>
  </si>
  <si>
    <t>11155194</t>
  </si>
  <si>
    <t>931497</t>
  </si>
  <si>
    <t>11155193</t>
  </si>
  <si>
    <t>931498</t>
  </si>
  <si>
    <t>11157864</t>
  </si>
  <si>
    <t>TR8DDD-60-TRI</t>
  </si>
  <si>
    <t>931499</t>
  </si>
  <si>
    <t>11157865</t>
  </si>
  <si>
    <t>TR8DDDA-60-TRI</t>
  </si>
  <si>
    <t>931500</t>
  </si>
  <si>
    <t>11155332</t>
  </si>
  <si>
    <t>931501</t>
  </si>
  <si>
    <t>11157862</t>
  </si>
  <si>
    <t>TR8DDDDA-60-TRI</t>
  </si>
  <si>
    <t>931502</t>
  </si>
  <si>
    <t>11155184</t>
  </si>
  <si>
    <t>931503</t>
  </si>
  <si>
    <t>11155183</t>
  </si>
  <si>
    <t>931504</t>
  </si>
  <si>
    <t>11155187</t>
  </si>
  <si>
    <t>931505</t>
  </si>
  <si>
    <t>11157494</t>
  </si>
  <si>
    <t>931506</t>
  </si>
  <si>
    <t>11157489</t>
  </si>
  <si>
    <t>931507</t>
  </si>
  <si>
    <t>11157491</t>
  </si>
  <si>
    <t>931508</t>
  </si>
  <si>
    <t>11157493</t>
  </si>
  <si>
    <t>931509</t>
  </si>
  <si>
    <t>11157487</t>
  </si>
  <si>
    <t>931510</t>
  </si>
  <si>
    <t>11157484</t>
  </si>
  <si>
    <t>931511</t>
  </si>
  <si>
    <t>11157485</t>
  </si>
  <si>
    <t>931512</t>
  </si>
  <si>
    <t>11157481</t>
  </si>
  <si>
    <t>931513</t>
  </si>
  <si>
    <t>11157482</t>
  </si>
  <si>
    <t>931514</t>
  </si>
  <si>
    <t>11157478</t>
  </si>
  <si>
    <t>859684</t>
  </si>
  <si>
    <t>11176944</t>
  </si>
  <si>
    <t>859436</t>
  </si>
  <si>
    <t>11059146</t>
  </si>
  <si>
    <t>859437</t>
  </si>
  <si>
    <t>11059145</t>
  </si>
  <si>
    <t>859438</t>
  </si>
  <si>
    <t>11004901</t>
  </si>
  <si>
    <t>859439</t>
  </si>
  <si>
    <t>11003546</t>
  </si>
  <si>
    <t>997512</t>
  </si>
  <si>
    <t>11013698</t>
  </si>
  <si>
    <t>997513</t>
  </si>
  <si>
    <t>11047429</t>
  </si>
  <si>
    <t>342023TRI23</t>
  </si>
  <si>
    <t>997514</t>
  </si>
  <si>
    <t>11152973</t>
  </si>
  <si>
    <t>997515</t>
  </si>
  <si>
    <t>09110300</t>
  </si>
  <si>
    <t>997516</t>
  </si>
  <si>
    <t>11074990</t>
  </si>
  <si>
    <t>729161</t>
  </si>
  <si>
    <t>11096458</t>
  </si>
  <si>
    <t>723853</t>
  </si>
  <si>
    <t>11155789</t>
  </si>
  <si>
    <t>859153</t>
  </si>
  <si>
    <t>11155739</t>
  </si>
  <si>
    <t>859154</t>
  </si>
  <si>
    <t>11155740</t>
  </si>
  <si>
    <t>859328</t>
  </si>
  <si>
    <t>11156008</t>
  </si>
  <si>
    <t>859329</t>
  </si>
  <si>
    <t>11156009</t>
  </si>
  <si>
    <t>859330</t>
  </si>
  <si>
    <t>11156010</t>
  </si>
  <si>
    <t>859331</t>
  </si>
  <si>
    <t>11156011</t>
  </si>
  <si>
    <t>859744</t>
  </si>
  <si>
    <t>11178858</t>
  </si>
  <si>
    <t>MH-03-CE</t>
  </si>
  <si>
    <t>858996</t>
  </si>
  <si>
    <t>11155530</t>
  </si>
  <si>
    <t>858997</t>
  </si>
  <si>
    <t>11172222</t>
  </si>
  <si>
    <t>858999</t>
  </si>
  <si>
    <t>11155534</t>
  </si>
  <si>
    <t>858998</t>
  </si>
  <si>
    <t>11155533</t>
  </si>
  <si>
    <t>859308</t>
  </si>
  <si>
    <t>11155982</t>
  </si>
  <si>
    <t>859309</t>
  </si>
  <si>
    <t>11155983</t>
  </si>
  <si>
    <t>859310</t>
  </si>
  <si>
    <t>11155985</t>
  </si>
  <si>
    <t>859311</t>
  </si>
  <si>
    <t>11155987</t>
  </si>
  <si>
    <t>859008</t>
  </si>
  <si>
    <t>11155535</t>
  </si>
  <si>
    <t>859009</t>
  </si>
  <si>
    <t>11155537</t>
  </si>
  <si>
    <t>859010</t>
  </si>
  <si>
    <t>11155538</t>
  </si>
  <si>
    <t>859011</t>
  </si>
  <si>
    <t>11073011</t>
  </si>
  <si>
    <t>859012</t>
  </si>
  <si>
    <t>11155540</t>
  </si>
  <si>
    <t>859013</t>
  </si>
  <si>
    <t>11155556</t>
  </si>
  <si>
    <t>859014</t>
  </si>
  <si>
    <t>11155557</t>
  </si>
  <si>
    <t>859015</t>
  </si>
  <si>
    <t>11104855</t>
  </si>
  <si>
    <t>859704</t>
  </si>
  <si>
    <t>11177041</t>
  </si>
  <si>
    <t>CSB-24-C-CE</t>
  </si>
  <si>
    <t>859705</t>
  </si>
  <si>
    <t>CSBW-08-C-CE</t>
  </si>
  <si>
    <t>859706</t>
  </si>
  <si>
    <t>859045</t>
  </si>
  <si>
    <t>04535010</t>
  </si>
  <si>
    <t>859046</t>
  </si>
  <si>
    <t>04535020</t>
  </si>
  <si>
    <t>859106</t>
  </si>
  <si>
    <t>11155671</t>
  </si>
  <si>
    <t>859434</t>
  </si>
  <si>
    <t>11156027</t>
  </si>
  <si>
    <t>859047</t>
  </si>
  <si>
    <t>11155619</t>
  </si>
  <si>
    <t>859128</t>
  </si>
  <si>
    <t>11155693</t>
  </si>
  <si>
    <t>FRY PANS/SKILLETS</t>
  </si>
  <si>
    <t>Culinary Professional</t>
  </si>
  <si>
    <t>60111TM</t>
  </si>
  <si>
    <t>Frypan, 10" rivetless, natural finish w/ cool touch handle</t>
  </si>
  <si>
    <t>1185603</t>
  </si>
  <si>
    <t>TMBUFF6-24</t>
  </si>
  <si>
    <t>Chafing fuel, liquid wick, TriMark Professional, 6hr, 24/cs</t>
  </si>
  <si>
    <t>FUEL</t>
  </si>
  <si>
    <t>1176933</t>
  </si>
  <si>
    <t>TMHD8180</t>
  </si>
  <si>
    <t>Candle, Disposable liquid tealight, TriMark Professional, 8hr, 180/cs</t>
  </si>
  <si>
    <t>1176934</t>
  </si>
  <si>
    <t>TMGHBLUE</t>
  </si>
  <si>
    <t>Chafing fuel, methanol, Blue gel heat, TriMark Professional, 2.5hr, 72/cs</t>
  </si>
  <si>
    <t>1176935</t>
  </si>
  <si>
    <t>TMFWVW10288</t>
  </si>
  <si>
    <t>Candle, votive, food warmer, TriMark Professional, 10hr, 288/cs</t>
  </si>
  <si>
    <t>1185604</t>
  </si>
  <si>
    <t>TMPLUS6</t>
  </si>
  <si>
    <t>Chafing fuel, screw top, HIGH HEAT liquid wick, TriMark Professional, 6hr, 24/cs</t>
  </si>
  <si>
    <t>1176936</t>
  </si>
  <si>
    <t>TMHD10</t>
  </si>
  <si>
    <t>Candle, liquid, disposable, TriMark Professional, 10hr, 144/cs</t>
  </si>
  <si>
    <t>1177080</t>
  </si>
  <si>
    <t>TMREADY4</t>
  </si>
  <si>
    <t>Chafing fuel, screw top, liquid wick, TriMark Professional, 4hr, 24/cs</t>
  </si>
  <si>
    <t>1176937</t>
  </si>
  <si>
    <t>TMHD36TALL</t>
  </si>
  <si>
    <t>Candle, tall, liquid, disposable, TriMark Professional, 36hr, 36/cs</t>
  </si>
  <si>
    <t>1185605</t>
  </si>
  <si>
    <t>TMLW5W500</t>
  </si>
  <si>
    <t>Candle, tealight, metal cup, TriMark Professional, 5hr, 500/cs</t>
  </si>
  <si>
    <t>1177068</t>
  </si>
  <si>
    <t>TMHD15</t>
  </si>
  <si>
    <t>Candle, votive, liquid, disposable, TriMark Professional, 15hr, 96/cs</t>
  </si>
  <si>
    <t>1185606</t>
  </si>
  <si>
    <t>TMPLUS4</t>
  </si>
  <si>
    <t>Chafing fuel, screw top HIGH HEAT  liquid wick, TriMark Professional, 4hr, 24/cs</t>
  </si>
  <si>
    <t>1177069</t>
  </si>
  <si>
    <t>TMHD17</t>
  </si>
  <si>
    <t>Candle, liquid, disposable, TriMark Professional, 17hr, 48/cs</t>
  </si>
  <si>
    <t>1177070</t>
  </si>
  <si>
    <t>TMHD50-36</t>
  </si>
  <si>
    <t>Candle, liquid, disposable, TriMark Professional, 50hr, 36/cs</t>
  </si>
  <si>
    <t>1185607</t>
  </si>
  <si>
    <t>TMPLUS2</t>
  </si>
  <si>
    <t>Chafing fuel, screw top HIGH HEAT  liquid wick, TriMark Professional, 2hr, 72/cs</t>
  </si>
  <si>
    <t>1185608</t>
  </si>
  <si>
    <t>TMREADY2</t>
  </si>
  <si>
    <t>Chafing fuel, screw top, liquid wick, TriMark Professional, 2hr, 48/cs</t>
  </si>
  <si>
    <t>1177071</t>
  </si>
  <si>
    <t>TMHD26-72</t>
  </si>
  <si>
    <t>Candle, liquid, disposable, TriMark Professional, 26hr, 72/cs</t>
  </si>
  <si>
    <t>1185609</t>
  </si>
  <si>
    <t>TMBUFF2</t>
  </si>
  <si>
    <t>Chafing fuel, liquid wick, TriMark Professional, 2hr, 24/cs</t>
  </si>
  <si>
    <t>1177072</t>
  </si>
  <si>
    <t>TMREADY6</t>
  </si>
  <si>
    <t>Chafing fuel, screw top, liquid wick, TriMark Professional, 6hr, 24/cs</t>
  </si>
  <si>
    <t>1177074</t>
  </si>
  <si>
    <t>TMGHGREEN</t>
  </si>
  <si>
    <t>Chafing fuel, ethanol, green gel heat, TriMark Professional, 2.5hr, 72/cs</t>
  </si>
  <si>
    <t>1177075</t>
  </si>
  <si>
    <t>TMFWVW15144</t>
  </si>
  <si>
    <t>Candle, votive, food warmer, tapered, TriMark Professional, 15hr, 144/cs</t>
  </si>
  <si>
    <t>1185610</t>
  </si>
  <si>
    <t>TMFWVW8288</t>
  </si>
  <si>
    <t>Candle, votive, food warmer, TriMark Professional, 8hr, 288/cs</t>
  </si>
  <si>
    <t>1177078</t>
  </si>
  <si>
    <t>TMBF008</t>
  </si>
  <si>
    <t>Fuel canister, butane, TriMark Professional, 8oz, 12/cs</t>
  </si>
  <si>
    <t>Kit</t>
  </si>
  <si>
    <t>Catalog</t>
  </si>
  <si>
    <t>Jeff Oppenheim</t>
  </si>
  <si>
    <t>OPPENHEIM, J</t>
  </si>
  <si>
    <t>Oppenheim</t>
  </si>
  <si>
    <t>5764SX001</t>
  </si>
  <si>
    <t>5764SX002</t>
  </si>
  <si>
    <t>5764SX003</t>
  </si>
  <si>
    <t>5764SX005</t>
  </si>
  <si>
    <t>5764SX021</t>
  </si>
  <si>
    <t>5764SX023</t>
  </si>
  <si>
    <t>5764SX025</t>
  </si>
  <si>
    <t>5764SX042</t>
  </si>
  <si>
    <t>5764SX045</t>
  </si>
  <si>
    <t>5763SX001</t>
  </si>
  <si>
    <t>5763SX002</t>
  </si>
  <si>
    <t>5763SX003</t>
  </si>
  <si>
    <t>5763SX005</t>
  </si>
  <si>
    <t>5763SX021</t>
  </si>
  <si>
    <t>5763SX023</t>
  </si>
  <si>
    <t>5763SX025</t>
  </si>
  <si>
    <t>5763SX042</t>
  </si>
  <si>
    <t>5763SX045</t>
  </si>
  <si>
    <t xml:space="preserve">Folio, Emerson </t>
  </si>
  <si>
    <t xml:space="preserve">Folio, Archer </t>
  </si>
  <si>
    <t>Teaspoon 6 3/4", dishwasher safe, 18/10 stainless steel</t>
  </si>
  <si>
    <t>Bouillon Soup Spoon 7 1/4", dishwasher safe, 18/10 stainless steel</t>
  </si>
  <si>
    <t>Oval Bowl Soup/Dessert Spoon 8 1/8", dishwasher safe, 18/10 stainless steel</t>
  </si>
  <si>
    <t>A.D. Coffee Spoon 4 3/4", dishwasher safe, 18/10 stainless steel</t>
  </si>
  <si>
    <t>Dinner Fork 8 1/2", dishwasher safe, 18/10 stainless steel</t>
  </si>
  <si>
    <t>Dessert/Salad Fork 7", dishwasher safe, 18/10 stainless steel</t>
  </si>
  <si>
    <t>Cocktail Fork 5 3/4", dishwasher safe, 18/10 stainless steel</t>
  </si>
  <si>
    <t>Dinner Knife 9 1/4", dishwasher safe, 18/10 stainless steel</t>
  </si>
  <si>
    <t>Butter Knife 7", dishwasher safe, 18/10 stainless steel</t>
  </si>
  <si>
    <t>Teaspoon 6 1/2", dishwasher safe, 18/10 stainless steel</t>
  </si>
  <si>
    <t>Oval Bowl Soup/Dessert Spoon 7 7/8", dishwasher safe, 18/10 stainless steel</t>
  </si>
  <si>
    <t>A.D. Coffee Spoon 4 3/8", dishwasher safe, 18/10 stainless steel</t>
  </si>
  <si>
    <t>Dinner Fork 8 1/8", dishwasher safe, 18/10 stainless steel</t>
  </si>
  <si>
    <t>Dessert/Salad Fork 6 7/8", dishwasher safe, 18/10 stainless steel</t>
  </si>
  <si>
    <t>Dinner Knife 9 1/8", dishwasher safe, 18/10 stainless steel</t>
  </si>
  <si>
    <t>RECTANGULAR PLATTER 3 3/8" X 6" GLASS ARCATA 12CS 010020</t>
  </si>
  <si>
    <t>Premier</t>
  </si>
  <si>
    <t>TRIMARK PREMIER COLLECTION</t>
  </si>
  <si>
    <t>PRIMACKM</t>
  </si>
  <si>
    <t>BUFFET ITEMS DISPLAY</t>
  </si>
  <si>
    <t>RECTANGULAR PLATTER 12" X 18" GLASS ARCATA 4CS 010030</t>
  </si>
  <si>
    <t>RECTANGULAR PLATTER 10" X 15" GLASS ARCATA 6CS 010040</t>
  </si>
  <si>
    <t>RECTANGULAR PLATTER 8" X 14" GLASS ARCATA 6CS 010050</t>
  </si>
  <si>
    <t>RECTANGULAR PLATE 6" X 13" GLASS ARCATA 6CS 010066</t>
  </si>
  <si>
    <t>SQUARE PLATE 8" X 8" GLASS ARCATA 6CS 010076</t>
  </si>
  <si>
    <t>SQUARE PLATE 10"X10" GLASS ARCATA 6CS 010086</t>
  </si>
  <si>
    <t>50OZ 10-3/8"H 6.5"DIA DECANTER CRYSTALEX 1EA 013721</t>
  </si>
  <si>
    <t>Crystalex - Spec Glass</t>
  </si>
  <si>
    <t>GLASSWARE</t>
  </si>
  <si>
    <t>1.75OZ 2.75" MINI GLASS BOWL EMBOSSED INT ARCATA 12EA 014021</t>
  </si>
  <si>
    <t>DINNERWARE-PLASTIC-S/S-NON CHINA</t>
  </si>
  <si>
    <t>SQUARE PLATE 6 7/8" X 6 7/8" GLASS 3D ARCATA 12CS 014711</t>
  </si>
  <si>
    <t>SQUARE PLATE 9 7/8" X 9 7/8" GLASS 3D ARCATA 12CS 014721</t>
  </si>
  <si>
    <t>RECT PLATTER 4 3/16" X 10 5/8" GLASS 3D ARCATA 12CS 014731</t>
  </si>
  <si>
    <t>RECT PLATTER 6 7/8" X 15 1/8" GLASS 3D ARCATA 12CS 014741</t>
  </si>
  <si>
    <t>SQUARE GLASS PLATE 5 1/2" GLASS 3D ARCATA 12CS 014751</t>
  </si>
  <si>
    <t>SQUARE GLASS PLATE 8 1/4" GLASS 3D ARCATA 12CS 014761</t>
  </si>
  <si>
    <t>RECT GLASS PLATE 7 1/16 X 20 1/16 GLASS 3D ARCATA EA 014771</t>
  </si>
  <si>
    <t>ROUND CASSEROLE 8.25X6.75 22OZ VISTA ALEGRE WHITE 4CS 020104</t>
  </si>
  <si>
    <t>Vista Alegre China</t>
  </si>
  <si>
    <t>OVENWARE</t>
  </si>
  <si>
    <t>AUGRATIN DISH 19.30 OZ BLACK VISTA ALEGRE 4CS 020114</t>
  </si>
  <si>
    <t>AUGRATIN DISH 19.3OZ WHITE VISTA ALEGRE 4CS 020124</t>
  </si>
  <si>
    <t>DESSERT PLATE 10 1/8" VISTA ALEGRE 4CS 020144</t>
  </si>
  <si>
    <t>CHINA</t>
  </si>
  <si>
    <t>AUGRATIN DISH 8.8 OZ VISTA ALEGRE BLACK 4CS 020154</t>
  </si>
  <si>
    <t>SMALL RECT PLATTER 10 3/4" X 6 3/4" VISTA ALEGRE 2CS 020162</t>
  </si>
  <si>
    <t>AUGRATIN DISH 8.8 OZ VISTA ALEGRE WHITE 4CS 020164</t>
  </si>
  <si>
    <t>15.25X11.25 VISTA ALEGRE TAPAS &amp; SUSHI PLATTER 1EA 020170</t>
  </si>
  <si>
    <t>ROUND CASSEROLE 8.25X6.75 22OZ VISTA ALEGRE BLACK 4CS 020174</t>
  </si>
  <si>
    <t>OVAL PLATTER 16" X 8" X1" VISTA ALEGRE EA 020180</t>
  </si>
  <si>
    <t>SQUARE ROASTER 6 1/4 18.60 OZ BLACK VISTA ALEGRE 4CS 020184</t>
  </si>
  <si>
    <t>MEDIUM RECT PLATTER 13 5/8" X 8" VISTA ALEGRE EA 020190</t>
  </si>
  <si>
    <t>SQUARE ROASTER 6 1/4 18.60 OZ WHITE VISTA ALEGRE 4CS 020194</t>
  </si>
  <si>
    <t>LARGE RECT PLATTER 16 1/2" X 10" VISTA ALEGRE EA 020200</t>
  </si>
  <si>
    <t>OVAL ROASTER 9" X 5 1/4 24 OZ BLACK VISTA ALEGRE 6CS 020210</t>
  </si>
  <si>
    <t>BUTTER DISH 3 1/2" ALANI 12CS 020212</t>
  </si>
  <si>
    <t>OVAL ROASTER 9" X 5 1/4 24 OZ WHITE VISTA ALEGRE 6CS 020220</t>
  </si>
  <si>
    <t>RAMEN BOWL 6 1/4 32OZ GY TERRACOTTA ARCATA 12CS 020224</t>
  </si>
  <si>
    <t>OVAL BAKE DISH 9 5/8" BLACK TERRACOTTA ARCATA 12CS 020230</t>
  </si>
  <si>
    <t>RAMEN BOWL 6 1/4 32OZ  BK TERRRACOTTA ARCATA 12CS 020234</t>
  </si>
  <si>
    <t>RAMEN BOWL 7 7/8" 66OZ  BK TERRACOTTA ARCATA 4CS 020244</t>
  </si>
  <si>
    <t>STONE CREAM BOWL 5 1/2"11.20 OZ ZIENA 12CS 020250</t>
  </si>
  <si>
    <t>Ziena Stone China</t>
  </si>
  <si>
    <t>RAMEN BOWL 7 7/8" 66OZ GREY TERRACOTTA ARCATA 4CS 020254</t>
  </si>
  <si>
    <t>STONE CREAM PLATE 7 13/16" POSTRE ZIENA 12CS 020260</t>
  </si>
  <si>
    <t>TRAY 13" BLACK TERRACOTTA ARCATA 4CS 020264</t>
  </si>
  <si>
    <t>STONE CREAM PLATE 10 1/4" LLANO ZIENA 12CS 020270</t>
  </si>
  <si>
    <t>STONE CREAM DEEP COUPEPLATE 8 1/4" 18 OZ ZIENA 12CS 020280</t>
  </si>
  <si>
    <t>STONE CHOCOLATE BOWL 5 1/2" 11.20 OZ ZIENA 12CS 020290</t>
  </si>
  <si>
    <t>VELA BOWL 9 3/8" 61 OZ BONE VENU 12CS 020300</t>
  </si>
  <si>
    <t>SQUARE BOWL 8 5/8" X 85/8" 33.80 OZ BONE VENU 12CS 020302</t>
  </si>
  <si>
    <t>COUPE PLATE 11 3/4" PEBBLE ARTISAN ARIANE 6CS 020304</t>
  </si>
  <si>
    <t>DEEP SALAD BOWL 69 OZ 9 1/16" ALANI 6CS 020306</t>
  </si>
  <si>
    <t>VELA RECTANGULAR PLATTER12" X 9 5/8" BONE VENU 12CS 020310</t>
  </si>
  <si>
    <t>COUPE PLATE 11 3/4" IVORY ARTISAN ARIANE 6CS 020314</t>
  </si>
  <si>
    <t>RAMEKIN 2.50 OZ 2 1/2" ALANI 12CS 020316</t>
  </si>
  <si>
    <t>RAMEKINS</t>
  </si>
  <si>
    <t>STONE CHOCOLATE PLATE 7 13/16" POSTRE ZIENA 12CS 020320</t>
  </si>
  <si>
    <t>COUPE PLATE 10 1/2" PEBBLE ARTISAN ARIANE 6CS 020324</t>
  </si>
  <si>
    <t>CREME BRULEE 6" X5 1/2" 6.75OZ VISTA ALEGRE BLACK 6CS 020326</t>
  </si>
  <si>
    <t>STONE CHOCOLATE PLATE 10 1/4" LLANO ZIENA 12CS 020330</t>
  </si>
  <si>
    <t>COUPE PLATE 10 1/2" IVORY ARTISAN ARIANE 6CS 020334</t>
  </si>
  <si>
    <t>CREME BRULEE 6" X5 1/2" 6.75OZ VISTA ALEGRE WHITE 6CS 020336</t>
  </si>
  <si>
    <t>STONE CHOCOLATE DEEPCOUPE PLATE 8 1/4" ZIENA 12CS 020340</t>
  </si>
  <si>
    <t>COUPE PLATE 6 1/2" PEBBLE ARTISAN ARIANE 12CS 020344</t>
  </si>
  <si>
    <t>DINNER PLATE 11" VISTA ALEGRE 6CS 020346</t>
  </si>
  <si>
    <t>STONE GRISAZUL BOWL 5 1/2" 11.20 OZ ZIENA 12CS 020350</t>
  </si>
  <si>
    <t>COUPE PLATE 6 1/2" IVORY ARTISAN ARIANE 12CS 020354</t>
  </si>
  <si>
    <t>SOUP PLATE 10 5/8" 11 OZ VISTA ALEGRE 6CS 020356</t>
  </si>
  <si>
    <t>STONE GRISAZUL PLATE 7 13/16" POSTRE ZIENA 12CS 020360</t>
  </si>
  <si>
    <t>WIDE RIM BOWL 11 1/4" 17 OZ IVORY ARTISAN ARIANE 6CS 020364</t>
  </si>
  <si>
    <t>SQUARE RAMEKIN 3 1/2" 6 OZ BLACK VISTA ALEGRE 12CS 020366</t>
  </si>
  <si>
    <t>STONE GRISAZUL DEEPCOUPE PLATE 8 1/4" ZIENA 12CS 020370</t>
  </si>
  <si>
    <t>DEEP COUPE BOWL 9 3/4 37.2 OZ PBL ARTISAN ARIANE 6CS 020374</t>
  </si>
  <si>
    <t>SQUARE RAMEKIN 3 1/2" 6 OZ WHITE VISTA ALEGRE 12CS 020376</t>
  </si>
  <si>
    <t>STONE GRISAZUL PLATE 10 1/4" LLANO ZIENA 12CS 020380</t>
  </si>
  <si>
    <t>DEEP COUPE BOWL 9 3/4 37.2OZ CREME ARTISAN ARIANE 6CS 020384</t>
  </si>
  <si>
    <t>NAPPIE DISH 6 3/4X4 1/4 12.7OZ VISTA ALEGRE BLACK 6CS 020386</t>
  </si>
  <si>
    <t>STONE EBONY BOWL 5 1/2"11.20 OZ ZIENA 12CS 020390</t>
  </si>
  <si>
    <t>STACKABLE BOWL 4 1/2" 6.1OZ IVORY ARTISAN ARIANE 6CS 020394</t>
  </si>
  <si>
    <t>NAPPIE DISH 6 3/4X4 1/4 12.7OZ VISTA ALEGRE WHITE 6CS 020396</t>
  </si>
  <si>
    <t>STONE EBONY PLATE 10 1/4" LLANO ZIENA 12CS 020400</t>
  </si>
  <si>
    <t>STONE EBONY DEEP COUPE PLATE 8 1/4" 18 OZ ZIENA 12CS 020410</t>
  </si>
  <si>
    <t>STACKABLE BOWL 5 1/2 10.1 OZ PBL ARTISAN ARIANE 4CS 020414</t>
  </si>
  <si>
    <t>STONE EBONY PLATE 7 13/16" POSTRE ZIENA 12CS 020420</t>
  </si>
  <si>
    <t>CONICAL STACK BOWL 41/4 8.5 OZ PL ARTISAN ARIANE 6CS 020424</t>
  </si>
  <si>
    <t>CONICAL STACK BOWL 4.25" 8OZ IVORY ARTISAN ARIANE 6CS 020434</t>
  </si>
  <si>
    <t>7OZ PRIVILEGE TEA CUP ARIANE 12EA 020440</t>
  </si>
  <si>
    <t>BOWL 5 1/2" 15.20 OZ PEBBLE ARTISAN ARIANE 4CS 020444</t>
  </si>
  <si>
    <t>BOWL 6 1/4" 20 OZ PEBBLE ARTISAN ARIANE 4CS 020454</t>
  </si>
  <si>
    <t>PASTA BOWL 12" BONE CHINA BONE VENU 6CS 020456</t>
  </si>
  <si>
    <t>6" PRIVILEGE SAUCER FOR TEA &amp; COFFEE CUP ARIANE 12EA 020460</t>
  </si>
  <si>
    <t>CUP 6.75 OZ NON-STACKABLE IVORY ARTISAN ARIANE 12CS 020464</t>
  </si>
  <si>
    <t>3OZ PRIVILEGE ESPRESSO CUP ARIANE 12EA 020470</t>
  </si>
  <si>
    <t>SAUCER 6 1/4" MOKKA IVORY ARTISAN ARIANE 12CS 020474</t>
  </si>
  <si>
    <t>5" PRIVILEGE SAUCER FOR ESPRESSO CUP 12EA 020480</t>
  </si>
  <si>
    <t>MUG 10 OZ NON-STACKABLE PEBBLE ARTISAN ARIANE 6CS 020484</t>
  </si>
  <si>
    <t>8.5" PRIVILEGE FLAT PLATE ARIANE 12EA 020490</t>
  </si>
  <si>
    <t>11" PRIVILEGE FLAT PLATE ARIANE 6EA 020494</t>
  </si>
  <si>
    <t>10OZ ARTISAN MUG CREME NONSTACKABLE 6EA 020496</t>
  </si>
  <si>
    <t>CHINA MUGS</t>
  </si>
  <si>
    <t>10" PRIVILEGE FLAT PLATE ARIANE 12EA 020500</t>
  </si>
  <si>
    <t>15.25OZ 5.5" BOWL RIM FULL CREME ARTISAN ARIANE 4EA 020504</t>
  </si>
  <si>
    <t>8.5" PRIVILEGE COUPE PLATE ARIANE 12EA 020510</t>
  </si>
  <si>
    <t>20.25OZ 6.25" BOWL CREME ARTISAN ARIANE 4EA 020514</t>
  </si>
  <si>
    <t>9.25" PRIVILEGE RIM SOUP BOWL ARIANE 6EA 020516</t>
  </si>
  <si>
    <t>10" PRIVILEGE COUPE PLATE ARIANE 12EA 020520</t>
  </si>
  <si>
    <t>10OZ 5.5" STACKABLE BOWL CREME ARTISAN ARIANE 4EA 020524</t>
  </si>
  <si>
    <t>6.25" PRIVILEGE FLAT PLATE ARIANE 12EA 020530</t>
  </si>
  <si>
    <t>8.25" ARTISAN SHARE PLATE PEBBLE 12EA 020536</t>
  </si>
  <si>
    <t>6.25" PRIVILEGE COUPE PLATE ARIANE 12EA 020540</t>
  </si>
  <si>
    <t>8.25" ARTISAN SHARE PLATE CREME 12EA 020546</t>
  </si>
  <si>
    <t>7OZ PRIVILEGE STACKING COFFEE CUP ARIANE 12EA 020550</t>
  </si>
  <si>
    <t>11" PRIVILEGE PASTA PLATE ARIANE 6EA 020556</t>
  </si>
  <si>
    <t>8.25" COUPE PLATE BLACK DAZZLE ARTISAN ARIANE 12EA 020560</t>
  </si>
  <si>
    <t>11" PRIVILEGE COUPE PLATE ARIANE 6EA 020566</t>
  </si>
  <si>
    <t>8.25" COUPE PLATE DESERT SAGE ARTISAN ARIANE 12EA 020570</t>
  </si>
  <si>
    <t>12X6 RECTANGULAR PLATTER CREME ARTISAN ARIANE 6EA 020576</t>
  </si>
  <si>
    <t>6.25" COUPE PLATE BLACK DAZZLE ARTISAN ARIANE 12EA 020580</t>
  </si>
  <si>
    <t>14X7.75 RECTANGULAR PLATTER CREME ARTISAN ARIANE 6EA 020586</t>
  </si>
  <si>
    <t>6.25" COUPE PLATE DESERT SAGE ARTISAN ARIANE 12EA 020590</t>
  </si>
  <si>
    <t>COUPE BOWL 37OZ 9.75" BLACK DAZZLE ARTISAN ARIANE 6EA 020596</t>
  </si>
  <si>
    <t>10OZ PRIVILEGE STACKING SOUP CUP ARIANE 12EA 020600</t>
  </si>
  <si>
    <t>COUPE BOWL 37OZ 9.75" DESERT SAGE ARTISAN ARIANE 6EA 020606</t>
  </si>
  <si>
    <t>12OZ ZIENA STONE MUG GRIS AZUL 12EA 020610</t>
  </si>
  <si>
    <t>10.5" COUPE PLATE BLACK DAZZLE ARTISAN ARIANE 6EA 020616</t>
  </si>
  <si>
    <t>12OZ ZIENA STONE MUG CREAM 12EA 020620</t>
  </si>
  <si>
    <t>10.5" COUPE PLATE DESERT SAGE ARTISAN ARIANE 6EA 020626</t>
  </si>
  <si>
    <t>12OZ ZIENA STONE MUG EBONY 12EA 020630</t>
  </si>
  <si>
    <t>14X7.75 RECTANGULAR PLATTER EMBOSSED ALANI 6EA 020636</t>
  </si>
  <si>
    <t>5.5X5.5 ZIENA STONE SQUARE PLATE GRIS AZUL 12EA 020640</t>
  </si>
  <si>
    <t>14X5.5 RECTANGULAR PLATTER EMBOSSED ALANI 6EA 020646</t>
  </si>
  <si>
    <t>5.5X5.5 ZIENA STONE SQUARE PLATE CREAM 12EA 020650</t>
  </si>
  <si>
    <t>14X4 RECTANGULAR PLATTER EMBOSSED ALANI 6EA 020656</t>
  </si>
  <si>
    <t>7X7 ZIENA STONE SQUARE PLATE GRIS AZUL 12EA 020660</t>
  </si>
  <si>
    <t>11" PRIVILEGE GOURMET PLATE 10OZ ARIANE WHT 6EA 020666</t>
  </si>
  <si>
    <t>7X7 ZIENA STONE SQUARE PLATE CREAM 12EA 020670</t>
  </si>
  <si>
    <t>9X9 ZIENA STONE SQUARE PLATE GRIS AZUL 12EA 020680</t>
  </si>
  <si>
    <t>9X9 ZIENA STONE SQUARE PLATE CREAM 12EA 020690</t>
  </si>
  <si>
    <t>11X11 ZIENA STONE SQUARE PLATE GRIS AZUL 12EA 020700</t>
  </si>
  <si>
    <t>11X11 ZIENA STONE SQUARE PLATE CREAM 12EA 020710</t>
  </si>
  <si>
    <t>6.5" ZIENA STONE COUPE PLATE GRIS AZUL 12EA 020720</t>
  </si>
  <si>
    <t>6.5" ZIENA STONE COUPE PLATE CREAM 12EA 020730</t>
  </si>
  <si>
    <t>10OZ PRIVILEGE SAUCER FOR SOUP CUP ARIANE 12EA 020740</t>
  </si>
  <si>
    <t>11" VENU SIGNATURE COUPE PLATE 12EA 021081</t>
  </si>
  <si>
    <t>10-1/8" VENU SIGNATURE COUPE PLATE 12EA 021091</t>
  </si>
  <si>
    <t>OVAL BAKE DISH 8 1/4" BLACK TERRACOTTA ARCATA 12CS 021252</t>
  </si>
  <si>
    <t>LARGE ECLIPSE PLATE 11" MOON VISTA ALEGRE 4CS 021534</t>
  </si>
  <si>
    <t>PURE COUPE PLATE 12" BONE VENU 12CS 021741</t>
  </si>
  <si>
    <t>EDGE SQUARE PLATE 11" BONE VENU 12CS 021751</t>
  </si>
  <si>
    <t>EDGE SQUARE PLATE 12" BONE VENU 12CS 021761</t>
  </si>
  <si>
    <t>OVAL PLATTER 12 1/2"X 7 3/4" BONE VENU 12CS 021771</t>
  </si>
  <si>
    <t>OVAL PLATTER 14 1/2"X8 1/4" BONE VENU 12CS 021841</t>
  </si>
  <si>
    <t>PURE COUPE PLATE 11" BONE VENU 12CS 021861</t>
  </si>
  <si>
    <t>12.5X9 OVAL VENU SIGNATURE PLATTER 12EA 021871</t>
  </si>
  <si>
    <t>39.5OZ 9X6.75X4.5 OVAL VENU SIGNATURE BOWL 12EA 021931</t>
  </si>
  <si>
    <t>12.25" VENU SIGNATURE WIDE RIM PLATE 12EA 022141</t>
  </si>
  <si>
    <t>11" VENU SIGNATURE WIDE RIM PLATE 12EA 022151</t>
  </si>
  <si>
    <t>10.25" VENU SIGNATURE WIDE RIM PLATE 12EA 022161</t>
  </si>
  <si>
    <t>16OZ 11X2.5 VENU SIGNATURE PASTA BOWL 12EA 022171</t>
  </si>
  <si>
    <t>8.5OZ 9.25X2 VENU SIGNATURE RIM SOUP BOWL 12EA 022181</t>
  </si>
  <si>
    <t>33OZ 8.5X2-1/8 VENU SIGNATURE DEEP COUPE BOWL 12EA 022191</t>
  </si>
  <si>
    <t>53.5OZ 11-7/8X2 VENU SIGNATURE PASTA BOWL 12EA 022201</t>
  </si>
  <si>
    <t>9" VENU SIGNATURE COUPE PLATE 12EA 022211</t>
  </si>
  <si>
    <t>9" VENU SIGNATURE WIDE RIM PLATE 12EA 022231</t>
  </si>
  <si>
    <t>ROUND PLATE RIM SHAPE 12 1/4"  EMBOSSED ALANI 12CS 022421</t>
  </si>
  <si>
    <t>PLATE COUPE 12 1/4"  EMBOSSED ALANI 12CS 022441</t>
  </si>
  <si>
    <t>RECT PLATTER PLAIN 1 4 X 7 3/4 ALANI 6CS 022471</t>
  </si>
  <si>
    <t>RECT PLATTER PLAIN 14 X 5 1/2 ALANI 6CS 022481</t>
  </si>
  <si>
    <t>DEEP BOWL COUPE 69 OZ 9 1/2" EMBOSSED ALANI 6CS 022482</t>
  </si>
  <si>
    <t>RECT PLATTER PLAIN 14 1/4 X 4 ALANI 6CS 022491</t>
  </si>
  <si>
    <t>9-7/8X6.25 OVAL PLATTER EMBOSSED ALANI 12EA 022721</t>
  </si>
  <si>
    <t>12.25X8.25 OVAL PLATTER EMBOSSED ALANI 12EA 022731</t>
  </si>
  <si>
    <t>14.25X10.25 OVAL PLATTER EMBOSSED ALANI 12EA 022741</t>
  </si>
  <si>
    <t>ROUND PLATE 12 1/4" REINFORCED RIM ALANI 12CS 024121</t>
  </si>
  <si>
    <t>12.25" PASTA BOWL TEMPO ALANI 12EA 024311</t>
  </si>
  <si>
    <t>PLATE 10 7/8" BONE VENU 12CS 024702</t>
  </si>
  <si>
    <t>PLATE 12 1/4" BONE VENU 12CS 024721</t>
  </si>
  <si>
    <t>PLATE COUPE 11 1/8" BONE VENU 12CS 024731</t>
  </si>
  <si>
    <t>CREAMER 5 OZ BONE VENU 12CS 024741</t>
  </si>
  <si>
    <t>RECT SOLAR PLATE 12 5/8" MOON VISTA ALEGRE 3CS 025003</t>
  </si>
  <si>
    <t>DEEP PLATE 11 3/8" MARES VISTA ALEGRE 5CS 025005</t>
  </si>
  <si>
    <t>BOWL 9 OZ 6 3/8" BUFFET VISTA ALEGRE 6CS 025006</t>
  </si>
  <si>
    <t>BOWL 16 OZ 7 1/2" BUFFET VISTA ALEGRE 6CS 025016</t>
  </si>
  <si>
    <t>CONCAVE LUNAR PLATE 10 5/8" MOON VISTA ALEGRE 4CS 025034</t>
  </si>
  <si>
    <t>DESSERT PLATE 8 1/4" SPIRIT HOTEL VISTA ALEGRE 6CS 025036</t>
  </si>
  <si>
    <t>DEEP LUNAR PLATE 10 5/8" MOON VISTA ALEGRE 4CS 025044</t>
  </si>
  <si>
    <t>8.5OZ UTOPIA TEA CUP VISTA ALEGRE 6EA 025046</t>
  </si>
  <si>
    <t>PASTA BOWL 33.5OZ 12 5/8 SPIRIT HOTEL VISTA ALEGRE EA 025051</t>
  </si>
  <si>
    <t>DEEP LUNAR PLATE 7 7/8" MOON VISTA ALEGRE 4CS 025054</t>
  </si>
  <si>
    <t>DINNER PLATE 9 7/8" SPIRIT HOTEL VISTA ALEGRE 12CS 025061</t>
  </si>
  <si>
    <t>SMALL JUG 3 OZ MOON VISTA ALEGRE 4CS 025064</t>
  </si>
  <si>
    <t>6.75" UTOPIA COUPE TEA CUP SAUCER VISTA ALEGRE 6EA 025066</t>
  </si>
  <si>
    <t>PASTA BOWL 15.5OZ 9 7/8 SPIRIT HOTEL VISTA ALEGRE EA 025071</t>
  </si>
  <si>
    <t>DINNER PLATE 11 5/8" SPIRIT HOTEL VISTA ALEGRE 4CS 025074</t>
  </si>
  <si>
    <t>STACK CUP SPIRIT HOUSE 7.8 OZ VISTA ALEGRE 12CS 025081</t>
  </si>
  <si>
    <t>CHARGER PLATE 12 5/8" SPIRIT HOTEL VISTA ALEGRE 4CS 025084</t>
  </si>
  <si>
    <t>8.5OZ 4.5" UTOPIA BOWL VISTA ALEGRE 4EA 025094</t>
  </si>
  <si>
    <t>SAUCER 6 1/4 SPIRIT HOTEL VISTA ALEGRE 12CS 025101</t>
  </si>
  <si>
    <t>6.75" UTOPIA BREAD &amp; BUTTER PLATE VISTA ALEGRE 4EA 025104</t>
  </si>
  <si>
    <t>B&amp;B PLATE 6 1/2" SPIRIT HOTEL VISTA ALEGRE 6CS 025106</t>
  </si>
  <si>
    <t>9" UTOPIA DESSERT PLATE VISTA ALEGRE 4EA 025114</t>
  </si>
  <si>
    <t>11-3/8" UTOPIA DINNER PLATE VISTA ALEGRE 4EA 025124</t>
  </si>
  <si>
    <t>12-5/8" UTOPIA CHARGER PLATE VISTA ALEGRE 4EA 025134</t>
  </si>
  <si>
    <t>16.5OZ 10-7/8" UTOPIA PASTA BOWL VISTA ALEGRE 4EA 025144</t>
  </si>
  <si>
    <t>ROUND PLATE 12 1/4" ALANI 12CS 025201</t>
  </si>
  <si>
    <t>COUPE PLATE 12 1/4" ALANI 12CS 025211</t>
  </si>
  <si>
    <t>COUPE OVAL PLATTER 9 7/8" X 6 1/4" ALANI 12CS 025241</t>
  </si>
  <si>
    <t>COUPE OVAL  PLATTER 12-1/4" X 8-1/4" ALANI 12CS 025251</t>
  </si>
  <si>
    <t>COUPE OVAL PLATTER 14 3/16" X10 1/4" ALANI 12CS 025261</t>
  </si>
  <si>
    <t>12.25" COUPE PLATE REINFORCED RIM ALANI 12EA 025271</t>
  </si>
  <si>
    <t>DINNER PLATE 11" SPIRIT HOTEL VISTA ALEGRE 6CS 025406</t>
  </si>
  <si>
    <t>DEEP RIM BOWL 10 OZ 12" BONE VENU 12CS 027841</t>
  </si>
  <si>
    <t>OVAL BOWL 10 3/4" X7 1/2" X2 3/4" BONE VENU 12CS 027851</t>
  </si>
  <si>
    <t>SMALL SQUARE RAMEKIN 2 1/4 2 OZ WE VISTA ALEGRE 12CS 029511</t>
  </si>
  <si>
    <t>SMALL SQUARE RAMEKIN 2 1/4 2 OZ BK VISTA ALEGRE 12CS 029691</t>
  </si>
  <si>
    <t>TEASPOON 6 1/4" 18/0 S/S PRADO VENU 12BX 030060</t>
  </si>
  <si>
    <t>FLATWARE</t>
  </si>
  <si>
    <t>ICED TEASPOON 8 3/8" 18/0 S/S PRADO VENU 12BX 030071</t>
  </si>
  <si>
    <t>SALAD FORK 7 1/8"18/0 S/S PRADO VENU 12BX 030081</t>
  </si>
  <si>
    <t>COCKTAIL FORK 5 7/8" 18/0 S/S PRADO VENU 12BX 030091</t>
  </si>
  <si>
    <t>OVAL BOWL SPOON 7 1/4" 18/0 S/S PRADO VENU 12BX 030301</t>
  </si>
  <si>
    <t>BOUILLON SPOON 6 3/4" 18/0 S/S PRADO VENU 12BX 030311</t>
  </si>
  <si>
    <t>DEMITASSE SPOON 4 3/4" 18/0 S/S PRADO VENU 12BX 030321</t>
  </si>
  <si>
    <t>STEAK KNIFE 9 5/8"18/0 S/S PRADO VENU 12BX 030331</t>
  </si>
  <si>
    <t>STEAK KNIVES</t>
  </si>
  <si>
    <t>DINNER KNIFE 9 1/2" 18/0 S/S PRADO VENU 12BX 030351</t>
  </si>
  <si>
    <t>DINNER FORK 8 1/4" 18/0 S/S PRADO VENU 12BX 030361</t>
  </si>
  <si>
    <t>BUTTER KNIFE 7 1/4" 18/0 S/S PRADO VENU 12BX 030371</t>
  </si>
  <si>
    <t>TABLE KNIFE 9 1/2" 18/0 S/S AMICI VENU 12BX 030441</t>
  </si>
  <si>
    <t>TABLE KNIFE 9 1/2" 18/0 S/S VALENCIA VENU 12BX 030451</t>
  </si>
  <si>
    <t>FORGE TABLE FORK 8 3/8" 18/0 AMICI VENU 12BX 030461</t>
  </si>
  <si>
    <t>FORGE OVAL BOWL SPOON 8 /3/8" 18/0 S AMICI VENU 12BX 030471</t>
  </si>
  <si>
    <t>FORGE DESSERT/SALAD FORK6 3/4" AMICI VENU 12BX 030481</t>
  </si>
  <si>
    <t>FORGE TEA SPOON 5 3/4" 18/0 S/S AMICI VENU 12BX 030491</t>
  </si>
  <si>
    <t>FORGE FORK 8 1/4" 18/0 S/S VALENCIA VENU 12BX 030971</t>
  </si>
  <si>
    <t>FORGE TABLEE SPOON 8"818/0 S/S VENCIA VENU 12BX 030981</t>
  </si>
  <si>
    <t>FORGE TEASPOON 6" 18/0 S/S VALENCIA VENU 12BX 031011</t>
  </si>
  <si>
    <t>BOUILLON SPOON 18/0 S/S AMICI VENU 12BX 031411</t>
  </si>
  <si>
    <t>ESPRESSO SPPOON 4 1/2 " 18/0 S/SMICI VENU 12BX 031451</t>
  </si>
  <si>
    <t>COCKTAIL FOORK 6 1/4"1 18/0 S/S ICI VENU 12BX 031461</t>
  </si>
  <si>
    <t>BUTTER KNIFE 7 1/4" 18/0 S/S AMICI VENU 12BX 031471</t>
  </si>
  <si>
    <t>ICED TEASPOOON AMICI  8 1/2" VEN18/0 S/S 12BX 031481</t>
  </si>
  <si>
    <t>DESSERT/SALAD FORK 7" 18/0 S/S VALENCIA VENU 12BX 031491</t>
  </si>
  <si>
    <t>BOUILLON SPOON 18/0 S/S VALENCIA VENU 12BX 031611</t>
  </si>
  <si>
    <t>ESPRESSO SPOON 4 1/2" 18/0 S/S VALENCIA VENU 12BX 031621</t>
  </si>
  <si>
    <t>COCKTAIL FORK 6 1/8 18/0 S/S VALENCIA VENU 12BX 031631</t>
  </si>
  <si>
    <t>BUTTER KNIFE 7 1/4" 18/0 S/S VALENCIA VENU 12BX 031641</t>
  </si>
  <si>
    <t>ICED TEASPOON 8 5/8" 18/0 S/S VALENCIA VENU 12BX 031651</t>
  </si>
  <si>
    <t>DINNER FORK 8 1/4" 18/8 S/S ARTINA VENU 12BX 031661</t>
  </si>
  <si>
    <t>DINNER SPOON 7 1/4" 18/8 S/S ARTINA VENU 12BX 031671</t>
  </si>
  <si>
    <t>SALAD FORK 7 3/8" 18/8 S/S ARTINA VENU 12BX 031681</t>
  </si>
  <si>
    <t>TEASPOON 6 1/4" 18/8 S/S ARTINA VENU 12BX 031691</t>
  </si>
  <si>
    <t>DINNER KNIFE 9 1/4" 18/8 S/S ARTINA VENU 12BX 031701</t>
  </si>
  <si>
    <t>DINNER KNIFE 9 3/8" 18/0 S/S MONTELLO VENU 12BX 031711</t>
  </si>
  <si>
    <t>DINNER FORK 8 1/8" 18/0 S/S MONTELLO VENU 12BX 031721</t>
  </si>
  <si>
    <t>DINNER SPOON 7 7/8"18/0 S/S MONTELLO VENU 12BX 031731</t>
  </si>
  <si>
    <t>SALAD FORK 7"18/0 S/S MONTELLO VENU 12BX 031741</t>
  </si>
  <si>
    <t>TEASPOON 6 7/8"18/0 S/S MONTELLO VENU 12BX 031751</t>
  </si>
  <si>
    <t>STEAK KNIFE 8 7/8" 420 S/S VENU 12BX 031761</t>
  </si>
  <si>
    <t>BOUILLON SPOON ARTINA VENU 12BX 032021</t>
  </si>
  <si>
    <t>ICED TEASPOON ARTINA VENU 12BX 032031</t>
  </si>
  <si>
    <t>DEMITASSE SPOON ARTINA VENU 12BX 032041</t>
  </si>
  <si>
    <t>COCKTAIL FORK ARTINA VENU 12BX 032051</t>
  </si>
  <si>
    <t>BUTTER KNIFE ARTINA VENU 12BX 032061</t>
  </si>
  <si>
    <t>BOUILLON SPOON 18/0 S/S MONTELLO VENU 12BX 032071</t>
  </si>
  <si>
    <t>ICED TEASPOON 18/0 S/S MONTELLO VENU 12BX 032081</t>
  </si>
  <si>
    <t>DEMITASSE SPOON 18/0 S/S MONTELLO VENU 12BX 032091</t>
  </si>
  <si>
    <t>COCKTAIL FORK 18/0 S/S MONTELLO VENU 12BX 032331</t>
  </si>
  <si>
    <t>BUTTER KNIFE 18/0 S/S MONTELLO VENU 12BX 032341</t>
  </si>
  <si>
    <t>7.5" SATIN PRADO OVAL BOWL SOUP SPOON 18/0 VENU 12EA 032351</t>
  </si>
  <si>
    <t>8.5" SATIN PRADO DINNER FORK 18/0 S/S VENU 12EA 032361</t>
  </si>
  <si>
    <t>6-1/8" SATIN PRADO TEASPOON 18/0 S/S VENU 12EA 032371</t>
  </si>
  <si>
    <t>7-3/8" SATIN PRADO SALAD FORK 18/0 S/S VENU 12EA 032381</t>
  </si>
  <si>
    <t>6" SATIN PRADO COCKTAIL FORK 18/0 S/S VENU 12EA 032391</t>
  </si>
  <si>
    <t>ICED TEASPOON 8 5/8" 18/0 S/S SATIN DOLCE TRIA 12BX 032501</t>
  </si>
  <si>
    <t>COCKTAIL FORK 5 1/2" 18/0 S/S SATIN DOLCE TRIA 12BX 032511</t>
  </si>
  <si>
    <t>ESPRESSO SPOON 5 3/8" 18/0 S/S SATIN DOLCE TRIA 12BX 032521</t>
  </si>
  <si>
    <t>SALAD FORK 7" BLACKENED CHAGALL 12BX 032541</t>
  </si>
  <si>
    <t>9-5/8" SATIN PRADO DINNER KNIFE 18/0 S/S VENU 12EA 032551</t>
  </si>
  <si>
    <t>7.5" SATIN PRADO BUTTER KNIFE 18/0 S/S VENU 12EA 032561</t>
  </si>
  <si>
    <t>8-3/8" SATIN PRADO BUTTER KNIFE 18/0 S/S VENU 12EA 032571</t>
  </si>
  <si>
    <t>6-7/8" SATIN PRADO BOUILLON SPOON 18/0 S/S VENU 12EA 032581</t>
  </si>
  <si>
    <t>4.75" SATIN PRADO DEMITASSE SPOON 18/0 S/S VENU 12EA 032591</t>
  </si>
  <si>
    <t>ICED TEASPOON BLACKENED CHAGALL 8" 12BX 032601</t>
  </si>
  <si>
    <t>OVAL SOUP SPOON 8" BLACKENED CHAGALL 12BX 032611</t>
  </si>
  <si>
    <t>7.25" PRESTIGE OVAL BOWL SOUP SPOON 18/0 VENU 12EA 032721</t>
  </si>
  <si>
    <t>Venu flatware, Prestige</t>
  </si>
  <si>
    <t>8-1/8" PRESTIGE DINNER FORK 18/0 VENU 12EA 032731</t>
  </si>
  <si>
    <t>6-1/8" PRESTIGE TEASPOON 18/0 VENU 12EA 032741</t>
  </si>
  <si>
    <t>9" PRESTIGE DINNER KNIFE 13/0 VENU 12EA 032751</t>
  </si>
  <si>
    <t>7.25" PRESTIGE SALAD FORK 18/0 VENU 12EA 032761</t>
  </si>
  <si>
    <t>9" PRESTIGE STEAK KNIFE 13/0 VENU 12EA 032771</t>
  </si>
  <si>
    <t>7.25" PRESTIGE BOUILLON SPOON 18/0 VENU 12EA 032781</t>
  </si>
  <si>
    <t>5-7/8" PRESTIGE COCKTAIL FORK 18/0 VENU 12EA 032791</t>
  </si>
  <si>
    <t>6-3/8" PRESTIGE BUTTER KNIFE 18/0 VENU 12EA 032801</t>
  </si>
  <si>
    <t>4.75" PRESTIGE DEMITASSE SPOON 18/0 VENU 12EA 032811</t>
  </si>
  <si>
    <t>8.5" PRESTIGE ICED TEASPOON 18/0 VENU 12EA 032821</t>
  </si>
  <si>
    <t>9" AUTHENIA DINNER KNIFE VENU 18/0 S/S 12EA 032831</t>
  </si>
  <si>
    <t>8" AUTHENIA DINNER FORK VENU 18/0 S/S 12EA 032841</t>
  </si>
  <si>
    <t>7.25" AUTHENIA OVAL BOWL SOUP SPOON VENU 18/0 12EA 032851</t>
  </si>
  <si>
    <t>6.25" AUTHENIA TEASPOON VENU 18/0 S/S 12EA 032861</t>
  </si>
  <si>
    <t>6-7/8" AUTHENIA SALAD FORK VENU 18/0 S/S 12EA 032871</t>
  </si>
  <si>
    <t>7-1/8" AUTHENIA BUTTER KNIFE VENU 18/0 S/S 12EA 032881</t>
  </si>
  <si>
    <t>6.25" AUTHENIA COCKTAIL FORK VENU 18/0 S/S 12EA 032891</t>
  </si>
  <si>
    <t>7.5" AUTHENIA ICED TEASPOON VENU 18/0 S/S 12EA 032911</t>
  </si>
  <si>
    <t>7.25" AUTHENIA BOUILLON SPOON VENU 18/0 S/S 12EA 032921</t>
  </si>
  <si>
    <t>4-7/8" AUTHENIA DEMITASSE SPOON VENU 18/0 S/S 12EA 032931</t>
  </si>
  <si>
    <t>9-3/8" AVALINE DINNER KNIFE VENU 18/0 S/S 12EA 032941</t>
  </si>
  <si>
    <t>8-1/8" AVALINE DINNER FORK VENU 18/0 S/S 12EA 032951</t>
  </si>
  <si>
    <t>7-3/8" AVALINE OVAL BOWL SOUP SPOON VENU 18/0 12EA 032961</t>
  </si>
  <si>
    <t>5.75" AVALINE TEASPOON VENU 18/0 S/S 12EA 032971</t>
  </si>
  <si>
    <t>7-1/8" AVALINE SALAD FORK VENU 18/0 S/S 12EA 032981</t>
  </si>
  <si>
    <t>7-3/8" AVALINE BUTTER KNIFE VENU 18/0 S/S 12EA 032991</t>
  </si>
  <si>
    <t>6" AVALINE COCKTAIL FORK VENU 18/0 S/S 12EA 033011</t>
  </si>
  <si>
    <t>8.5" AVALINE ICED TEASPOON VENU 18/0 S/S 12EA 033021</t>
  </si>
  <si>
    <t>7.5" AVALINE BOUILLON SPOON VENU 18/0 S/S 12EA 033031</t>
  </si>
  <si>
    <t>4.75" AVALINE DEMITASSE SPOON VENU 18/0 S/S 12EA 033041</t>
  </si>
  <si>
    <t>9-1/8" MIRABELLA DINNER KNIFE VENU 18/0 S/S 12EA 033051</t>
  </si>
  <si>
    <t>8-1/8" MIRABELLA DINNER FORK VENU 18/0 S/S 12EA 033061</t>
  </si>
  <si>
    <t>7-1/8" MIRABELLA OVAL BOWL SOUP SPOON VENU 18/0 12EA 033071</t>
  </si>
  <si>
    <t>6-1/8" MIRABELLA TEASPOON VENU 18/0 S/S 12EA 033081</t>
  </si>
  <si>
    <t>7" MIRABELLA SALAD FORK VENU 18/0 S/S 12EA 033091</t>
  </si>
  <si>
    <t>7-1/8" MIRABELLA BUTTER KNIFE VENU 18/0 S/S 12EA 033101</t>
  </si>
  <si>
    <t>6.25" MIRABELLA COCKTAIL FORK VENU 18/0 S/S 12EA 033291</t>
  </si>
  <si>
    <t>BOUILLON SPOON 5 7/8" 18/0 S/S BRAVO TRIA 12BX 033421</t>
  </si>
  <si>
    <t>7-7/8" MIRABELLA ICED TEASPOON VENU 18/0 S/S 12EA 033641</t>
  </si>
  <si>
    <t>7-3/8" MIRABELLA BOUILLON SPOON VENU 18/0 S/S 12EA 033651</t>
  </si>
  <si>
    <t>4-7/8" MIRABELLA DEMITASSE SPOON VENU 18/0 S/S 12EA 033791</t>
  </si>
  <si>
    <t>9-3/8" STEAK KNIFE BROWN PACKKAWOOD HANDLE VENU 12EA 034181</t>
  </si>
  <si>
    <t>9-3/8" STEAK KNIFE BLACK ABS HANDLE VENU 12EA 034191</t>
  </si>
  <si>
    <t>TEASPOON 7" BLACKENED CHAGALL 12BX 034801</t>
  </si>
  <si>
    <t>BOUILLON SPOON 6 1/4" BLACKENED CHAGALL 12BX 034811</t>
  </si>
  <si>
    <t>DINNER FORK 8" BLACKENED CHAGALL 12BX 034821</t>
  </si>
  <si>
    <t>DINNER KNIFE 8 3/4" BLACKENED CHAGALL 12BX 035841</t>
  </si>
  <si>
    <t>SERVING FORK 10 3/4" 4 TINE COLD ARCATA EA 036761</t>
  </si>
  <si>
    <t>BUFFET UTENSILS</t>
  </si>
  <si>
    <t>SERVING SPOON 12" SOLID ARCATA EA 036771</t>
  </si>
  <si>
    <t>SERVING SPOON 12" SLOTTED ARCATA EA 036781</t>
  </si>
  <si>
    <t>SERVING SPOON 12" NOTHCED ARCATA EA 036791</t>
  </si>
  <si>
    <t>PIE SERVER 9" ARCATA EA 036821</t>
  </si>
  <si>
    <t>SERVING TONG 10" ARCATA EA 036831</t>
  </si>
  <si>
    <t>SOUP LADLE 12" ARCATA EA 036841</t>
  </si>
  <si>
    <t>SERVING SPOON SLOTTED 10" ARCATA EA 036851</t>
  </si>
  <si>
    <t>SERVING SPOON SOLID 10" ARCATA EA 036861</t>
  </si>
  <si>
    <t>TEASPOON 5 7/8" 18/0 DOLCE TRIA 12BX 037001</t>
  </si>
  <si>
    <t>DESSERT / SOUP SPOON 8 1/8" 18/0 DOLCE TRIA 12BX 037011</t>
  </si>
  <si>
    <t>SALAD FORK 7" DOLCE TRIA 12BX 037021</t>
  </si>
  <si>
    <t>DINNER FORK 8 1/4" 18/0 DOLCE TRIA 12BX 037031</t>
  </si>
  <si>
    <t>COCKTAIL FORK 5 1/2" 18/0 DOLCE TRIA 12BX 037041</t>
  </si>
  <si>
    <t>ICED TEASPOON 8 5/8" 18/0 DOLCE TRIA 12BX 037051</t>
  </si>
  <si>
    <t>AD/ESPRESSO SPOON 5 3/8" 18/0 DOLCE TRIA 12BX 037061</t>
  </si>
  <si>
    <t>TABLE KNIFE 9 1/8" 18/0 DOLCE TRIA 12BX 037071</t>
  </si>
  <si>
    <t>BUTTER KNIFE 6 1/8" 18/0 DOLCE TRIA 12BX 037081</t>
  </si>
  <si>
    <t>BUTTER KNIFE 6 1/8" 18/0 S/S SATIN DOLCE TRIA 12BX 037111</t>
  </si>
  <si>
    <t>TEASPOON 6 3/8" 18/0 S/S MESA TRIA 12BX 037301</t>
  </si>
  <si>
    <t>BOUILLON SPOON 6 5/8" 18/0 S/S MESA TRIA 12BX 037311</t>
  </si>
  <si>
    <t>ICED TEASPOON 7 1/2" 18/0 S/S MESA TRIA 12BX 037321</t>
  </si>
  <si>
    <t>TABLE/DINNER FORK 8" 18/0 S/S MESA TRIA 12BX 037331</t>
  </si>
  <si>
    <t>SALAD FORK 7" 18/0 S/S MESA TRIA 12BX 037341</t>
  </si>
  <si>
    <t>COCKTAIL FORK 5 5/8" 18/0 S/S MESA TRIA 12BX 037351</t>
  </si>
  <si>
    <t>TABLE KNIFE 9 1/4" 18/0 S/S MESA TRIA 12BX 037361</t>
  </si>
  <si>
    <t>TEASPOON 5 7/8" 18/0 S/S SATIN DOLCE TRIA 12BX 037801</t>
  </si>
  <si>
    <t>DESSERT/SOUP SPOON 8 1/8" 18/0 SATIN DOLCE TRIA 12BX 037811</t>
  </si>
  <si>
    <t>SALAD FORK SATIN DOLCE TRIA 12BX 037821</t>
  </si>
  <si>
    <t>DINNER FORK 8 1/4" 18/0 S/S SATIN DOLCE TRIA 12BX 037831</t>
  </si>
  <si>
    <t>DINNER KNIFE 9 1/8" 18/0 S/S SATIN DOLCE TRIA 12BX 037841</t>
  </si>
  <si>
    <t>DINNER KNIFE 10" RADIANCE VENU 12BX 039401</t>
  </si>
  <si>
    <t>BUTTER KNIFE 6 3/4" RADIANCE VENU 12BX 039411</t>
  </si>
  <si>
    <t>DINNER KNIFE 9" GALA VENU 12BX 039501</t>
  </si>
  <si>
    <t>DINNER FORK 7 7/8" GALA VENU 12BX 039521</t>
  </si>
  <si>
    <t>DESSERT/SOUP SPOON OVALBOWL 7 1/4" GALA VENU 12BX 039531</t>
  </si>
  <si>
    <t>SALAD FORK 7 3/8" GALA VENU 12BX 039541</t>
  </si>
  <si>
    <t>COCKTAIL FORK 5 5/8" GALA VENU 12BX 039551</t>
  </si>
  <si>
    <t>TEASPOON 5 3/8" GALA VENU 12BX 039561</t>
  </si>
  <si>
    <t>DEMITASSE SPOON 4 3/4" GALA VENU 12BX 039571</t>
  </si>
  <si>
    <t>BOUILLON SPOON 7 1/8" GALA VENU 12BX 039581</t>
  </si>
  <si>
    <t>ICED TEA SPOON 7 1/2" GALA VENU 12BX 039591</t>
  </si>
  <si>
    <t>BUTTER SPREADER 7 1/4" GALA VENU 12BX 039601</t>
  </si>
  <si>
    <t>DINNER KNIFE 9 3/8" MARQUIS VENU 12BX 039611</t>
  </si>
  <si>
    <t>STEAK KNIFE 8 7/8" MARQUIS VENU 12BX 039621</t>
  </si>
  <si>
    <t>DINNER FORK 8 1/8" MARQUIS VENU 12BX 039631</t>
  </si>
  <si>
    <t>DEMITASSE SPOON 5 3/4" MARQUIS VENU 12BX 039641</t>
  </si>
  <si>
    <t>SALAD FORK 7 1/4" MARQUIS VENU 12BX 039651</t>
  </si>
  <si>
    <t>TEASPOON 6 1/2" MARQUIS VENU 12BX 039661</t>
  </si>
  <si>
    <t>BOUILLON SPOON MARQUIS VENU 12BX  039671</t>
  </si>
  <si>
    <t>ICED TEA SPOON 7 1/2" MARQUIS VENU 12BX 039681</t>
  </si>
  <si>
    <t>COCKTAIL FORK 5 5/8" MARQUIS VENU 12BX 039691</t>
  </si>
  <si>
    <t>BUTTER KNIFE 6" MARQUIS VENU 12BX 039701</t>
  </si>
  <si>
    <t>OVAL BOWL SOUP SPOON 7 1/4" MARQUIS VENU 12BX 039711</t>
  </si>
  <si>
    <t>OVAL BOWL SOUP SPOON 7 1/4" RADIANCE VENU 12BX 039721</t>
  </si>
  <si>
    <t>BOUILLON SPOON 6 3/4" RADIANCE VENU 12BX 039731</t>
  </si>
  <si>
    <t>TEASPOON 6 1/8" RADIANCE VENU 12BX 039741</t>
  </si>
  <si>
    <t>DEMITASSE SPOON 4 3/4"RADIANCE VENU 12BX 039751</t>
  </si>
  <si>
    <t>ICED TEA SPOON 8 1/4" RADIANCE VENU 12BX 039761</t>
  </si>
  <si>
    <t>DINNER FORK 8 1/8" RADIANCE VENU 12BX 039771</t>
  </si>
  <si>
    <t>SALAD FORK 7 1/4" RADIANCE VENU 12BX 039781</t>
  </si>
  <si>
    <t>COCKTAIL FORK 6" RADIANCE VENU 12BX 039791</t>
  </si>
  <si>
    <t>BUTTER KNIFE 6 7/8" 18/0 S/S MESA TRIA 12BX 060011</t>
  </si>
  <si>
    <t>DOUBLE WALL SQ PLATTER 6 5/16" 14/1 S/S ARCATA EA 070010</t>
  </si>
  <si>
    <t>SALT &amp; PEPPER RND 1 1/4" X 3 1/2" SATIN ARCATA ST 070014</t>
  </si>
  <si>
    <t>Arcata Stainless Steel</t>
  </si>
  <si>
    <t>SALT&amp;PEPPER MILLS</t>
  </si>
  <si>
    <t>DOUBLE WALL SQ PLATTER 9" 14/1 S/S S/S ARCATA EA 070020</t>
  </si>
  <si>
    <t>SALT &amp; PEPPER SQ 1 1/8" X 3" SATIN 18/8 ARCATA ST 070024</t>
  </si>
  <si>
    <t>SUGAR HOLDER WHITE ALANI 6CS 070026</t>
  </si>
  <si>
    <t>DOUBLE WALL SQ PLATTER 12 13/16" 14/1 S/S ARCATA EA 070030</t>
  </si>
  <si>
    <t>8.5X4.5 TRAY S/S ARCATA 6EA 070042</t>
  </si>
  <si>
    <t>4.75" COASTER S/S ARCATA 6EA 070094</t>
  </si>
  <si>
    <t>BAR-SUPPLIES</t>
  </si>
  <si>
    <t>34OZ 9" SALAD BOWL SANDSTONE TRIA MELAMINE 12EA 070631</t>
  </si>
  <si>
    <t>34OZ 9" SALAD BOWL WHITE TRIA MELAMINE 12EA 070641</t>
  </si>
  <si>
    <t>13.5OZ 6" BOWL SANDSTONE TRIA MELAMINE 12EA 070651</t>
  </si>
  <si>
    <t>SERVING SPOON SOLID 13 3/4" 18/8 S/S SABEL ARCATA EA 070661</t>
  </si>
  <si>
    <t>SERVING SPOON SLOTTD 13 1/2 18/8 S/S SABEL ARCATA EA 070671</t>
  </si>
  <si>
    <t>LADLE 13" 18/8 S/S SABEL ARCATA EA 070681</t>
  </si>
  <si>
    <t>SPAGATE 12 1/4" 18/8 S/S SABEL ARCATA EA 070691</t>
  </si>
  <si>
    <t>SOLID TURNER 13 5/8" 18/8 S/S SABEL ARCATA EA 070791</t>
  </si>
  <si>
    <t>CREAMER 10 OZ ALANI 12CS 070891</t>
  </si>
  <si>
    <t>SLOTTED TURNER 14 1/8" 18/8 S/S SABEL ARCATA EA 070921</t>
  </si>
  <si>
    <t>CAKE SERVER 9 3/4" 18/8 S/S SABEL ARCATA EA 070931</t>
  </si>
  <si>
    <t>SERVING FORK 9 5/8" 18/8 S/S SABEL ARCATA EA 070941</t>
  </si>
  <si>
    <t>SERVING PAIL 3 15/16" X3 15/16"H ARCATA EA 070951 STAINLESS</t>
  </si>
  <si>
    <t>DISPLAY BASKETS/BOWLS/PAILS</t>
  </si>
  <si>
    <t>SERVING TRAY RECT 13" X 6 11/16" 14/1 S/S ARCATA EA 070961</t>
  </si>
  <si>
    <t>SUGAR POT HOLDER 2 1/2X2 3/8H MATTE S/S ARCATA 12CS 070971</t>
  </si>
  <si>
    <t>MILK JUG 17 OZ 3 5/16X 4 5/16H 14/1 S/S ARCATA 12CS 070981</t>
  </si>
  <si>
    <t>SERVING PAIL 3 15/16" X3 15/16"H HAMMERED ARCATA EA 070991</t>
  </si>
  <si>
    <t>TACO TRAY W/ SAUCE CUP 202 S/S ARCATA 4CS 071081</t>
  </si>
  <si>
    <t>SAUCE CUP HAMMERED 202 S/S ARCATA 12BX 071311</t>
  </si>
  <si>
    <t>SERVING FORK 13 1/2" 18/8 S/S SABEL ARCATA EA 071351</t>
  </si>
  <si>
    <t>9.75" ARCATA CAKE SERVER SABEL S/S 071811</t>
  </si>
  <si>
    <t>13.5OZ 6" BOWL WHITE TRIA MELAMINE 12EA 071821</t>
  </si>
  <si>
    <t>7-7/8" ROUND PLATE SANDSTONE TRIA 12EA 071851</t>
  </si>
  <si>
    <t>7-7/8" ROUND PLATE WHITE TRIA 12EA 071861</t>
  </si>
  <si>
    <t>10" ROUND PLATE SANDSTONE TRIA MELAMINE 12EA 071871</t>
  </si>
  <si>
    <t>10" ROUND PLATE WHITE TRIA MELAMINE 12EA 071881</t>
  </si>
  <si>
    <t>3OZ CONICAL BOWL S/S MATTE BLACK ARCATA 12EA 072331</t>
  </si>
  <si>
    <t>4OZ CONICAL BOWL S/S MATTE BLACK ARCATA 12EA 072341</t>
  </si>
  <si>
    <t>8OZ CONICAL BOWL S/S MATTE BLACK ARCATA 12EA 072391</t>
  </si>
  <si>
    <t>12OZ FRENCH FRY CUP S/S MATTE BLACK 12EA 072681</t>
  </si>
  <si>
    <t>6OZ 3-3/8" SAUCE CUP S/S 12EA 072741</t>
  </si>
  <si>
    <t>RAMEKINS-PLASTIC&amp;S/S</t>
  </si>
  <si>
    <t>12OZ 4" SAUCE CUP S/S ARCATA 12EA 072751</t>
  </si>
  <si>
    <t>40.5OZ 7-7/8" FLAT PAN 2-3/8" DEEP CHESTNUT REACTIVE 4EA</t>
  </si>
  <si>
    <t>64.25OZ 9" FLAT PAN 2.25" DEEP CHESTNUT REACTIVE 4EA</t>
  </si>
  <si>
    <t>57.5OZ 8.25" SALAD BOWL 4.25" DEEP CHESTNUT REACTIVE 4EA</t>
  </si>
  <si>
    <t>101.5OZ 9.5" SALAD BOWL 4.75" DEEP CHESTNUT REACTIVE 4EA</t>
  </si>
  <si>
    <t>SAUCE PAN 2 3/4D X1 9/16H MATTE S/S ARCATA 12CS 080470</t>
  </si>
  <si>
    <t>SAUCE PAN 3 1/2D X2 1/8H MATTE S/S ARCATA 12CS 080480</t>
  </si>
  <si>
    <t>SAUCE PAN 4 3/4D X1 3/8H MATTE S/S ARCATA 12CS 080490</t>
  </si>
  <si>
    <t>HOT POT 4 3/8" ROUND CAST IRON BLACK 7.75 OZ 12CS 080530</t>
  </si>
  <si>
    <t>Arcata Cast Iron</t>
  </si>
  <si>
    <t>COOKWARE-BRAZIERS/ROASTING PANS</t>
  </si>
  <si>
    <t>HOT POT 5 1/2" ROUND CAST IRON BLACK 8CS 080540</t>
  </si>
  <si>
    <t>HOT POT 6 3/4" ROUND CAST IRON BLACK 23 OZ 8CS 080550</t>
  </si>
  <si>
    <t>SQUARE DISH 4 3/4" 10.5 OZ CAST IRON BLACK 10CS 080560</t>
  </si>
  <si>
    <t>RECTANGULAR DISH 4 3/4"X 5 7/8" CAST IRON BLK 10CS 080570</t>
  </si>
  <si>
    <t>SOUFFLE POT 3 1/8" ROUND CAST IRON BLACK 48CS 080580</t>
  </si>
  <si>
    <t>MINI CASS DISH 4" 11.75 OZ BLACK CAST 12CS 080590</t>
  </si>
  <si>
    <t>MINI CASS DISH 4" CAST IRON RED 11.75 OZ 12CS 080600</t>
  </si>
  <si>
    <t>DISH 6" MATTE BLACK 15 OZ TRCTA ARCATA 12CS 080650</t>
  </si>
  <si>
    <t>WD UNDLNR FOR 4 3/4" SQ DISH 10CS 080720</t>
  </si>
  <si>
    <t>SIZZLE PLATTERS&amp;HOLDERS</t>
  </si>
  <si>
    <t>WD UNDLNR FOR 4 3/4" X 5 7/8" DISH 10CS 080730</t>
  </si>
  <si>
    <t>WD UNDLNR FOR SOUFFLE POT 48CS 080740</t>
  </si>
  <si>
    <t>WD UNDLNR FOR 4 3/8" HOT POT 12CS 080750</t>
  </si>
  <si>
    <t>WD UNDLNR FOR 5 1/2" HOT POT 8CS 080760</t>
  </si>
  <si>
    <t>WD UNDLNR FOR 6 3/4" HOT POT 8CS 080770</t>
  </si>
  <si>
    <t>MINI OVAL CASS DISH 4 3/4" BLACK 14.20 OZ 12CS 080810</t>
  </si>
  <si>
    <t>MINI OVAL CASS DISH 4 3/4" RED 14.20 OZ 12CS 080820</t>
  </si>
  <si>
    <t>14.25OZ MINI OVAL CASSEROLE DISH CAST IRON GRAY 12EA 081060</t>
  </si>
  <si>
    <t>11.75OZ 4" MINI CASSEROLE W/LID CAST IRON GRAY 12EA 081070</t>
  </si>
  <si>
    <t>5OZ 4.75" ROUND BAKING DISH MATTE BLACK 12EA 081130</t>
  </si>
  <si>
    <t>5OZ 4.75" ROUND BAKING DISH MATTE WHITE 12EA 081140</t>
  </si>
  <si>
    <t>10.25OZ 5.5" ROUND BAKING DISH MATTE WHITE 12EA 081150</t>
  </si>
  <si>
    <t>10.25OZ 5.5" ROUND BAKING DISH MATTE BLACK 12EA 081160</t>
  </si>
  <si>
    <t>4OZ 3.5" BOWL 1-5/8" DEEP MATTE WHITE 12EA 081170</t>
  </si>
  <si>
    <t>4OZ 3.5" BOWL 1-5/8" DEEP MATTE BLACK 12EA 081180</t>
  </si>
  <si>
    <t>6OZ 3.5" RIMMED RAMEKIN 2"DEEP CHESTNUT REACTIVE 12EA 081190</t>
  </si>
  <si>
    <t>20OZ 5.5" SALAD BOWL 3" DEEP CHESTNUT REACTIVE 6EA 081450</t>
  </si>
  <si>
    <t>23-5/8X5-7/8 WOODEN SERVICE PLATTER 12EA 081800</t>
  </si>
  <si>
    <t>23-5/8X5-7/8 WOODEN SERVICE PLATTER W/PORCELAIN 12EA 081810</t>
  </si>
  <si>
    <t>4.75" MINI OVAL CASSEROLE BLUE 12EA 081820</t>
  </si>
  <si>
    <t>4.75" MINI OVAL CASSEROLE ORANGE 12EA 081830</t>
  </si>
  <si>
    <t>11-3/8" OVAL CASSEROLE BLUE 4EA 081840</t>
  </si>
  <si>
    <t>11-3/8" OVAL CASSEROLE ORANGE 4EA 081850</t>
  </si>
  <si>
    <t>4" MINI CASSEROLE BLUE 12EA 081860</t>
  </si>
  <si>
    <t>4" MINI CASSEROLE ORANGE 12EA 081870</t>
  </si>
  <si>
    <t>11" ROUND CASSEROLE BLUE 3EA 081880</t>
  </si>
  <si>
    <t>11" ROUND CASSEROLE ORANGE 3EA 081890</t>
  </si>
  <si>
    <t>3 GALLON 11X12X22 BEVERAGE DISPENSER W/INFUSER 1EA</t>
  </si>
  <si>
    <t>SALAD FORK 7 1/8" 18/0 BRAVO TRIA 12BX 242371</t>
  </si>
  <si>
    <t>COCKTAIL FORK 5 3/4" 18/0 BRAVO TRIA 12BX 242381</t>
  </si>
  <si>
    <t>DINNER KNIFE 8 5/8" 18/0 BRAVO TRIA 12BX 242391</t>
  </si>
  <si>
    <t>BUTTER KNIFE 6" 18/0 BRAVO TRIA 12BX 242401</t>
  </si>
  <si>
    <t>TEASPOON 6 1/4" 18/0 BRAVO TRIA 12BX 242811</t>
  </si>
  <si>
    <t>DESSERT SPOON 7 1/4" 18/0 BRAVO TRIA 12BX 242911</t>
  </si>
  <si>
    <t>ICE TEA SPOON 18/0 BRAVO TRIA 12BX 242941</t>
  </si>
  <si>
    <t>ESPRESSO SPOON 4 3/8" 18/0 BRAVO TRIA 12BX 242951</t>
  </si>
  <si>
    <t>DINNER FORK 8" 18/0 BRAVO TRIA 12BX 242961</t>
  </si>
  <si>
    <t>ROUND CASSEROLE 3QT 7-7/8X4.5X11 W/HANDLES RED</t>
  </si>
  <si>
    <t>ROUND CASSEROLE 3QT 7-7/8X4.5X11 W/HANDLES BLUE</t>
  </si>
  <si>
    <t>ROUND CASSEROLE 3QT 7-7/8X4.5X11 W/HANDLES PURPLE</t>
  </si>
  <si>
    <t>ROUND CASSEROLE 3QT 7-7/8X4.5X11 W/HANDLES BLACK</t>
  </si>
  <si>
    <t>ROUND CASSEROLE 3QT 7-7/8X4.5X11 W/HANDLES GRAY</t>
  </si>
  <si>
    <t>ROUND CASSEROLE 4.75QT 9.5X4-7/8X12-5/8 W/HANDLES RED</t>
  </si>
  <si>
    <t>ROUND CASSEROLE 4.75QT 9.5X4-7/8X12-5/8 W/HANDLES ORANGE</t>
  </si>
  <si>
    <t>ROUND CASSEROLE 4.75QT 9.5X4-7/8X12-5/8 W/HANDLES BLUE</t>
  </si>
  <si>
    <t>ROUND CASSEROLE 4.75QT 9.5X4-7/8X12-5/8 W/HANDLES GREEN</t>
  </si>
  <si>
    <t>ROUND CASSEROLE 4.75QT 9.5X4-7/8X12-5/8 W/HANDLES PURPLE</t>
  </si>
  <si>
    <t>ROUND CASSEROLE 4.75QT 9.5X4-7/8X12-5/8 W/HANDLES BLACK</t>
  </si>
  <si>
    <t>ROUND CASSEROLE 4.75QT 9.5X4-7/8X12-5/8 W/HANDLES GRAY</t>
  </si>
  <si>
    <t>ROUND CASSEROLE 7QT 11X4.75X14-3/8 W/HANDLES RED</t>
  </si>
  <si>
    <t>ROUND CASSEROLE 7QT 11X4.75X14-3/8 W/HANDLES PURPLE</t>
  </si>
  <si>
    <t>ROUND CASSEROLE 7QT 11X4.75X14-3/8 W/HANDLES BLACK</t>
  </si>
  <si>
    <t>ROUND CASSEROLE 7QT 11X4.75X14-3/8 W/HANDLES GRAY</t>
  </si>
  <si>
    <t>OVAL CASSEROLE 5QT 11-3/8X87/8X4X14.25 W/HANDLES RED</t>
  </si>
  <si>
    <t>OVAL CASSEROLE 6.75QT 13X10.25X4.75X15.75 W/HANDLES BLUE</t>
  </si>
  <si>
    <t>OVAL CASSEROLE 6.75QT 13X10.25X4.75X15.75 W/HANDLES PURPLE</t>
  </si>
  <si>
    <t>OVAL CASSEROLE 6.75QT 13X10.25X4.75X15.75 W/HANDLES BLACK</t>
  </si>
  <si>
    <t>OVAL CASSEROLE 6.75QT 13X10.25X4.75X15.75 W/HANDLES GRAY</t>
  </si>
  <si>
    <t>MULTI-PURPOSE CASSEROLE 3.7QT 11X3-1/8X14-3/8 W/HANDLES BLUE</t>
  </si>
  <si>
    <t>MULTI-PURPOSE CASSEROLE 3.7QT 11X3-1/8X14-3/8 W/HANDLE BLACK</t>
  </si>
  <si>
    <t>MULTI-PURPOSE CASSEROLE 3.7QT 11X3-1/8X14-3/8 W/HANDLE GRAY</t>
  </si>
  <si>
    <t>MULTI-PURPOSE CASSEROLE 6QT 12-5/8X3.5X16-1/8 W/HNDL RED</t>
  </si>
  <si>
    <t>MULTI-PURPOSE CASSEROLE 6QT 12-5/8X3.5X16-1/8 W/HNDL ORANGE</t>
  </si>
  <si>
    <t>MULTI-PURPOSE CASSEROLE 6QT 12-5/8X3.5X16-1/8 W/HNDL BLUE</t>
  </si>
  <si>
    <t>MULTI-PURPOSE CASSEROLE 6QT 12-5/8X3.5X16-1/8 W/HNDL PURPLE</t>
  </si>
  <si>
    <t>MULTI-PURPOSE CASSEROLE 6QT 12-5/8X3.5X16-1/8 W/HNDL GRAY</t>
  </si>
  <si>
    <t>GRILL PAN RECT 3.6QT 17.75X10.25X1.5X20-7/8 W/HNDL RED</t>
  </si>
  <si>
    <t>HOT PLATE DUAL SIDED RECTANGULAR 18.5X10.25</t>
  </si>
  <si>
    <t>ROASTER &amp; BAKING TRAY RECT 5.1QT 15.75X10.25X2.5X18.5 RED</t>
  </si>
  <si>
    <t>ROASTER &amp; BAKING TRAY RECT 5.1QT 15.75X10.25X2.5X18.5 BLUE</t>
  </si>
  <si>
    <t>ROASTER &amp; BAKING TRAY RECT 5.1QT 15.75X10.25X2.5X18.5 PURPLE</t>
  </si>
  <si>
    <t>ROASTER &amp; BAKING TRAY RECT 5.1QT 15.75X10.25X2.5X18.5 BLACK</t>
  </si>
  <si>
    <t>ROASTER &amp; BAKING TRAY RECT 5.1QT 15.75X10.25X2.5X18.5 GRAY</t>
  </si>
  <si>
    <t>SAUCE PAN ROUND 1.4QT 6.25X3.75X13-5/8 W/HANDLES BLACK</t>
  </si>
  <si>
    <t>COOKWARE-SAUCEPANS</t>
  </si>
  <si>
    <t>SAUCE PAN ROUND 1.4QT 6.25X3.75X13-5/8 W/HANDLES GRAY</t>
  </si>
  <si>
    <t>SAUCE PAN ROUND 3.4QT 6.25X3.75X13-5/8 W/HANDLES BLACK</t>
  </si>
  <si>
    <t>SAUCE PAN ROUND 3.4QT 6.25X3.75X13-5/8 W/HANDLES GRAY</t>
  </si>
  <si>
    <t>ROUND CASSEROLE 3QT 7-7/8X4.5X11 W/HANDLES ORANGE</t>
  </si>
  <si>
    <t>ROUND CASSEROLE 3QT 7-7/8X4.5X11 W/HANDLES GREEN</t>
  </si>
  <si>
    <t>ROUND CASSEROLE 7QT 11X4.75X14-3/8 W/HANDLES GREEN</t>
  </si>
  <si>
    <t>OVAL CASSEROLE 5QT 11-3/8X87/8X4X14.25 W/HANDLES GREEN</t>
  </si>
  <si>
    <t>OVAL CASSEROLE 6.75QT 13X10.25X4.75X15.75 W/HANDLES ORANGE</t>
  </si>
  <si>
    <t>OVAL CASSEROLE 6.75QT 13X10.25X4.75X15.75 W/HANDLES GREEN</t>
  </si>
  <si>
    <t>MULTI-PURPOSE CASSEROLE 3.7QT 11X3-1/8X14-3/8 W/HNDL ORANGE</t>
  </si>
  <si>
    <t>MULTI-PURPOSE CASSEROLE 3.7QT 11X3-1/8X14-3/8 W/HNDL GREEN</t>
  </si>
  <si>
    <t>MULTI-PURPOSE CASSEROLE 6QT 12-5/8X3.5X16-1/8 W/HNDL GREEN</t>
  </si>
  <si>
    <t>GRILL PAN RECT 3.6QT 17.75X10.25X1.5X20-7/8 W/HNDL ORANGE</t>
  </si>
  <si>
    <t>GRILL PAN RECT 3.6QT 17.75X10.25X1.5X20-7/8 W/HNDL GREEN</t>
  </si>
  <si>
    <t>ROASTER &amp; BAKING TRAY RECT 5.1QT 15.75X10.25X2.5X18.5 ORANGE</t>
  </si>
  <si>
    <t>ROASTER &amp; BAKING TRAY RECT 5.1QT 15.75X10.25X2.5X18.5 GREEN</t>
  </si>
  <si>
    <t>SAUCE PAN ROUND 1.4QT 6.25X3.75X13-5/8 W/HANDLES ORANGE</t>
  </si>
  <si>
    <t>SAUCE PAN ROUND 1.4QT 6.25X3.75X13-5/8 W/HANDLES GREEN</t>
  </si>
  <si>
    <t>SAUCE PAN ROUND 3.4QT 6.25X3.75X13-5/8 W/HANDLES ORANGE</t>
  </si>
  <si>
    <t>SAUCE PAN ROUND 3.4QT 6.25X3.75X13-5/8 W/HANDLES GREEN</t>
  </si>
  <si>
    <t>OVAL CASSEROLE 5QT 11-3/8X87/8X4X14.25 W/HANDLES PURPLE</t>
  </si>
  <si>
    <t>OVAL CASSEROLE 5QT 11-3/8X87/8X4X14.25 W/HANDLES BLACK</t>
  </si>
  <si>
    <t>OVAL CASSEROLE 5QT 11-3/8X87/8X4X14.25 W/HANDLES GRAY</t>
  </si>
  <si>
    <t>OVAL CASSEROLE 6.75QT 13X10.25X4.75X15.75 W/HANDLES RED</t>
  </si>
  <si>
    <t>MULTI-PURPOSE CASSEROLE 3.7QT 11X3-1/8X14-3/8 W/HNDL RED</t>
  </si>
  <si>
    <t>MULTI-PURPOSE CASSEROLE 3.7QT 11X3-1/8X14-3/8 W/HNDL PURPLE</t>
  </si>
  <si>
    <t>MULTI-PURPOSE CASSEROLE 6QT 12-5/8X3.5X16-1/8 W/HNDL BLACK</t>
  </si>
  <si>
    <t>ALANI OASIS  COUPE PLATTER 9-7/8"X6.25" 12/CS</t>
  </si>
  <si>
    <t>VISTA ALEGRE CEREAL BOWL 10.8OZ 5-5/8" SPIRT HOTEL 6CS</t>
  </si>
  <si>
    <t>VISTA ALEGRE CEREAL BOWL 19.8OZ 6-7/8X1-7/8 SPIRIT HOTEL 6CS</t>
  </si>
  <si>
    <t>VISTA ALEGRE ESPRESSO CUP 3OZ 3.5"LX2.5"W SPIRIT HOTEL 12CS</t>
  </si>
  <si>
    <t>VISTA ALEGRE SAUCER FOR ESPRESSO CUP 4.5" SPIRIT HOTEL 12CS</t>
  </si>
  <si>
    <t>VISTA ALEGRE SAUCER FOR SOUP CUP 6-5/8" SPIRIT HOTEL 12CS</t>
  </si>
  <si>
    <t>VISTA ALEGRE PERLA COFFEE MUG 13.5OZ 9-7/8X3-3/4X4-3/8 6CS</t>
  </si>
  <si>
    <t>VISTA ALEGRE MAR HOTEL RICE BOWL 11.3OZ 4-3/8X2.5 4CS</t>
  </si>
  <si>
    <t>VISTA ALEGRE MAR HOTEL SOUP BOWL 18.3OZ 5.5X2.5 4/CS</t>
  </si>
  <si>
    <t>VISTA ALEGRE MAR HOTEL ESPRESSO CUP 3OZ 12CS</t>
  </si>
  <si>
    <t>VISTA ALEGRE MAR HOTEL SAUCER FOR ESPRESSO 4-5/8" 12CS</t>
  </si>
  <si>
    <t>VISTA ALEGRE MAR HOTEL COFFEE CUP 7.4OZ 12CS</t>
  </si>
  <si>
    <t>VISTA ALEGRE MAR HOTEL SAUCER 6-1/8" 12CS</t>
  </si>
  <si>
    <t>TRIA MELAMINE RECTANGULAR PLATTER 13" X 5 1/8" BLACK 12CS</t>
  </si>
  <si>
    <t>TRIA MELAMINE BOUILLON CUP 10.5OZ 4 3/8" X 2 3/8" BLACK 12CS</t>
  </si>
  <si>
    <t>TRIA MELAMINE SALAD BOWL 34OZ 9" X 2.5" BLACK 12CS</t>
  </si>
  <si>
    <t>ARCATA MELAMINE DEEP COUPE PLATE 7.75" X 1.5" WHITE 12CS</t>
  </si>
  <si>
    <t>ARCATA MELAMINE SAUCER 6.75" WHITE 12CS</t>
  </si>
  <si>
    <t>ARCATA MELAMINE GRAPEFRUIT BOWL 11OZ 5.5" X 1.75" WHITE 12CS</t>
  </si>
  <si>
    <t>ARCATA MELAMINE CEREAL BOWL 15OZ 6.25" X 2" WHITE 12CS</t>
  </si>
  <si>
    <t>TEMPO OVAL PALTTER RIMMED 9-7/8" 12CS</t>
  </si>
  <si>
    <t>TEMPO RIM PASTA BOWL 23OZ 12.25" THICK RIM RED 12CS</t>
  </si>
  <si>
    <t>TEMPO THIN RIM PASTA BOWL 23OZ 12.25" RED 12CS</t>
  </si>
  <si>
    <t>ARTISAN RAMEKIN 2.75" DIA MATTE WHITE 12/CS</t>
  </si>
  <si>
    <t>ARTISAN RAMEKIN 2.75" DIA OCEAN 12/CS</t>
  </si>
  <si>
    <t>ARTISAN CREAMER 2.5OZ MATTE WHITE 12/CS</t>
  </si>
  <si>
    <t>ARTISAN STACKABLE BOWL 10OZ DESERT SAGE 4/CS</t>
  </si>
  <si>
    <t>ARTISAN STACKABLE BOWL 10OZ BLACK DAZZLE 4/CS</t>
  </si>
  <si>
    <t>ARTISAN STACKABLE BOWL 6OZ 4.5"DESERT SAGE 6/CS</t>
  </si>
  <si>
    <t>ARTISAN STACKABLE BOWL 6OZ 4.5" BLACK DAZZLE 6/CS</t>
  </si>
  <si>
    <t>ARTISAN BOWL 20.25OZ 6.25" OCEAN 4/CS</t>
  </si>
  <si>
    <t>ARTISAN BOWL 15.25OZ 5.5" OCEAN 4/CS</t>
  </si>
  <si>
    <t>ARTISAN CONICAL BOWL 8.50OZ 4.25"DIA OCEAN 6/CS</t>
  </si>
  <si>
    <t>ARTISAN CONICAL BOWL 8.50OZ 4.25"DIA DESERT SAGE 6/CS</t>
  </si>
  <si>
    <t>ARTISAN CONICAL BOWL 8.50OZ 4.25"DIA BLACK DAZZLE 6/CS</t>
  </si>
  <si>
    <t>ARTISAN BOWL WIDE RIM 17OZ 11.25" OCEAN 6CS</t>
  </si>
  <si>
    <t>ARTISAN BOWL WIDE RIM 17OZ 11.25" DESERT SAGE 6CS</t>
  </si>
  <si>
    <t>ARTISAN BOWL WIDE RIM 17OZ 11.25" PEBBLE 6CS</t>
  </si>
  <si>
    <t>ARTISAN BOWL WIDE RIM 17OZ 11.25" BLACK DAZZLE 6CS</t>
  </si>
  <si>
    <t>ARTISAN RECTANGULAR PLATTER 14X7.75 OCEAN 6CS</t>
  </si>
  <si>
    <t>ARTISAN RECTANGULAR PLATTER 14X7.75 PEBBLE 6CS</t>
  </si>
  <si>
    <t>ARTISAN RECTANGULAR PLATTER 14X7.75 BLACK DAZZLE 6CS</t>
  </si>
  <si>
    <t>ARTISAN RECTANGULAR PLATTER 14X7.75 DESERT SAGE 6CS</t>
  </si>
  <si>
    <t>ARTISAN RECTANGULAR PLATTER 12X6 OCEAN 6CS</t>
  </si>
  <si>
    <t>ARTISAN RECTANGULAR PLATTER 12X6 BLACK DAZZLE 6CS</t>
  </si>
  <si>
    <t>ARTISAN RECTANGULAR PLATTER 12X6 DESERT SAGE 6CS</t>
  </si>
  <si>
    <t>ARTISAN COFFEE CUP 10OZ CREME 6CS</t>
  </si>
  <si>
    <t>ARTISAN COFFEE CUP 10OZ PEBBLE 6CS</t>
  </si>
  <si>
    <t>ARTISAN COFFEE CUP 10OZ BLACK DAZZLE 6CS</t>
  </si>
  <si>
    <t>ARTISAN COFFEE CUP 10OZ MATTE WHITE 6CS</t>
  </si>
  <si>
    <t>ARTISAN COFFEE CUP 10OZ OCEAN 6CS</t>
  </si>
  <si>
    <t>ARTISAN COFFEE CUP 10OZ SAGE 6CS</t>
  </si>
  <si>
    <t>ARTISAN SAUCER FOR COFFEE CUP 6.25" CREME 12CS</t>
  </si>
  <si>
    <t>ARTISAN SAUCER FOR COFFEE CUP 6.25" PEBBLE 12CS</t>
  </si>
  <si>
    <t>ARTISAN SAUCER FOR COFFEE CUP 6.25" BLACK DAZZLE 12CS</t>
  </si>
  <si>
    <t>ARTISAN SAUCER FOR COFFEE CUP 6.25" MATTE WHITE 12CS</t>
  </si>
  <si>
    <t>ARTISAN SAUCER FOR COFFEE CUP 6.25" OCEAN 12CS</t>
  </si>
  <si>
    <t>ARTISAN SAUCER FOR COFFEE CUP 6.25" DESERT SAGE 12CS</t>
  </si>
  <si>
    <t>ARTISAN DEEP COUPE BOWL 37OZ COAST 6/CS</t>
  </si>
  <si>
    <t>ARTISAN COUPE PLATE 11.75 COAST 6/CS</t>
  </si>
  <si>
    <t>ARTISAN COUPE PLATE 10.5" COAST 6/CS</t>
  </si>
  <si>
    <t>ARTISAN COUPE PLATE 8.25" COAST 12/CS</t>
  </si>
  <si>
    <t>ARTISAN COUPE PLATE 6.5" COAST 12/CS</t>
  </si>
  <si>
    <t>ARTISAN STACKABLE BOWL 6OZ COAST 6/CS</t>
  </si>
  <si>
    <t>ARTISAN STACKABLE BOWL 10OZ COAST 4/CS</t>
  </si>
  <si>
    <t>ARTISAN WIDE RIM BOWL 17OZ COAST 6/CS</t>
  </si>
  <si>
    <t>ARTISAN RECTANGULAR PLATTER 12X6 COAST 6/CS</t>
  </si>
  <si>
    <t>ARTISAN RECTANGULAR PLATTER 14X7.75 COAST 6/CS</t>
  </si>
  <si>
    <t>ARTISAN RAMEKIN 2.2OZ COAST 12/CS</t>
  </si>
  <si>
    <t>ARTISAN BOWL 20.25OZ COAST 4/CS</t>
  </si>
  <si>
    <t>ARTISAN BOWL 15.25OZ COAST 4/CS</t>
  </si>
  <si>
    <t>ARTISAN MUG 10OZ COAST 6/CS</t>
  </si>
  <si>
    <t>ARTISAN CONICAL STACKING BOWL 8.50OZ COAST 6CS</t>
  </si>
  <si>
    <t>ARTISAN COFFEE CUP 10OZ COAST 6CS</t>
  </si>
  <si>
    <t>ARTISAN SAUCER FOR COFFEE CUP 6.25" COAST 12CS</t>
  </si>
  <si>
    <t>ARTISAN DEEP COUPE BOWL 37OZ SAPPHIRE 6CS</t>
  </si>
  <si>
    <t>ARTISAN COUPE PLATE 11.75" SAPPHIRE 6CS</t>
  </si>
  <si>
    <t>ARTISAN COUPE PLATE 10.5" SAPPHIRE 6CS</t>
  </si>
  <si>
    <t>ARTISAN COUPE PLATE 8.25" SAPPHIRE 12CS</t>
  </si>
  <si>
    <t>ARTISAN COUPE PLATE 6.5" SAPPHIRE 12CS</t>
  </si>
  <si>
    <t>ARTISAN STACKABLE BOWL 6OZ SAPPHIRE 6CS</t>
  </si>
  <si>
    <t>ARTISAN STACKABLE BOWL 10OZ SAPPHIRE 4CS</t>
  </si>
  <si>
    <t>ARTISAN WIDE RIM BOWL 17OZ SAPPHIRE 6CS</t>
  </si>
  <si>
    <t>ARTISAN PLATTER 12X6 SAPPHIRE 6CS</t>
  </si>
  <si>
    <t>ARTISAN PLATTER 14X7.75 SAPPHIRE 6CS</t>
  </si>
  <si>
    <t>ARTISAN RAMEKIN 2.75"SAPPHIRE 12CS</t>
  </si>
  <si>
    <t>ARTISAN BOWL 20.25OZ SAPPHIRE 4CS</t>
  </si>
  <si>
    <t>ARTISAN BOWL 15.25OZ SAPPHIRE 4CS</t>
  </si>
  <si>
    <t>ARTISAN MUG 10OZ SAPPHIRE 6CS</t>
  </si>
  <si>
    <t>ARTISAN STACKING BOWL 8.50OZ SAPPHIRE 6CS</t>
  </si>
  <si>
    <t>ARTISAN COFFEE CUP 10OZ SAPPHIRE 6CS</t>
  </si>
  <si>
    <t>ARTISAN SAUCER FOR COFFEE CUP 6.25" SAPPHIRE 12CS</t>
  </si>
  <si>
    <t>ALAIN CREAMER W/ HANDLE 5OZ 12CS</t>
  </si>
  <si>
    <t>ALAIN BOWL 4" 5OZ 12CS</t>
  </si>
  <si>
    <t>ALAIN TEAPOT 13OZ 4CS</t>
  </si>
  <si>
    <t>ALAIN DEEP COUPE PLATE 9.75" 28OZ 6CS</t>
  </si>
  <si>
    <t>ALAIN OVAL PLATE 12" 6CS</t>
  </si>
  <si>
    <t>OXIDE PEARL WHITE ROUND PLATE 11 3/8" 6CS</t>
  </si>
  <si>
    <t>OXIDE PEARL WHITE ROUND PLATE 10 5/8" 6CS</t>
  </si>
  <si>
    <t>OXIDE PEARL WHITE ROUND PLATE 9.5" 12CS</t>
  </si>
  <si>
    <t>OXIDE PEARL WHITE ROUND PLATE 8.25" 12CS</t>
  </si>
  <si>
    <t>OXIDE PEARL WHITE ROUND PLATE 7 1/8" 12CS</t>
  </si>
  <si>
    <t>OXIDE PEARL WHITE ROUND PLATE 5 7/8" 12CS</t>
  </si>
  <si>
    <t>OXIDE PEARL WHITE OVAL PLATE 12 5/8"L X 8 5/8"W 6CS</t>
  </si>
  <si>
    <t>OXIDE PEARL WHITE OVAL PLATE 10.25"L X 7 1/8"W 12CS</t>
  </si>
  <si>
    <t>OXIDE PEARL WHITE OVAL PLATE 8 1/8"L X 5.5"W 12CS</t>
  </si>
  <si>
    <t>OXIDE PEARL WHITE COUPE BOWL 10 3/8" 41.25OZ 3CS</t>
  </si>
  <si>
    <t>OXIDE PEARL WHITE COUPE BOWL 8.25" 36OZ 4CS</t>
  </si>
  <si>
    <t>OXIDE PEARL WHITE COUPE BOWL 6.25" 14.2OZ 8CS</t>
  </si>
  <si>
    <t>OXIDE PEARL WHITE COUPE BOWL 5.5" 10.5OZ 8CS</t>
  </si>
  <si>
    <t>OXIDE PEARL WHITE COUPE BOWL 4.75" 5.75OZ 12CS</t>
  </si>
  <si>
    <t>OXIDE PEARL WHITE DEEP COUPE PLATE 9 7/8" 19OZ 6CS</t>
  </si>
  <si>
    <t>OXIDE PEARL WHITE TEA CUP 7.7OZ 12CS</t>
  </si>
  <si>
    <t>OXIDE PEARL WHITE GRAVY BOAT 11.8OZ 6 7/8"L X 3"W 4CS</t>
  </si>
  <si>
    <t>OXIDE PEARL WHITE ESPRESSO CUP 3OZ 12CS</t>
  </si>
  <si>
    <t>OXIDE PEARL WHITE SAUCER FOR TEA CUP 6.25" 12CS</t>
  </si>
  <si>
    <t>OXIDE PEARL WHITE SAUCER FOR ESPRESSO CUP 5 1/8"  12CS</t>
  </si>
  <si>
    <t>OXIDE PEARL WHITE MUG 12OZ 4.5"L X 3.25"W X 4.25"H 6CS</t>
  </si>
  <si>
    <t>OXIDE PEARL WHITE MUG 15OZ 4.75"L X 3 3/8"W X 3 7/8"H 6CS</t>
  </si>
  <si>
    <t>OXIDE PEARL WHITE CAPPUCCINO CUP 9.5OZ 6CS</t>
  </si>
  <si>
    <t>OXIDE PEARL WHITE CREAMER 5OZ 5 7/8" X 3 3/8" NO HANDLE 12CS</t>
  </si>
  <si>
    <t>OXIDE PEARL WHITE CREAMER 8.4OZ NO HANDLES 6CS</t>
  </si>
  <si>
    <t>OXIDE FLY ASH ROUND PLATE 10 5/8" 6CS</t>
  </si>
  <si>
    <t>OXIDE FLY ASH ROUND PLATE 9.5" 12CS</t>
  </si>
  <si>
    <t>OXIDE FLY ASH ROUND PLATE 7 1/8" 12CS</t>
  </si>
  <si>
    <t>OXIDE FLY ASH ROUND PLATE 5 7/8" 12CS</t>
  </si>
  <si>
    <t>OXIDE FLY ASH OVAL PLATE 12 5/8"L X 8 5/8"W 6CS</t>
  </si>
  <si>
    <t>OXIDE FLY ASH OVAL PLATE 10.25"L X 7 1/8"H 12CS</t>
  </si>
  <si>
    <t>OXIDE FLY ASH OVAL PLATE 8.25"L X 5.5"H 12CS</t>
  </si>
  <si>
    <t>OXIDE FLY ASH COUPE BOWL 10 3/8" 41.25OZ 3CS</t>
  </si>
  <si>
    <t>OXIDE FLY ASH COUPE BOWL 8.25" 36OZ 4CS</t>
  </si>
  <si>
    <t>OXIDE FLY ASH COUPE BOWL 6.25" 14.2OZ 8CS</t>
  </si>
  <si>
    <t>OXIDE FLY ASH COUPE BOWL 5.5" 10.5OZ 8CS</t>
  </si>
  <si>
    <t>OXIDE FLY ASH COUPE BOWL 4.75" 5.75OZ 12CS</t>
  </si>
  <si>
    <t>OXIDE FLY ASH DEEP COUPE PLATER 9 7/8" 19OZ 6CS</t>
  </si>
  <si>
    <t>OXIDE FLY ASH TEA CUP 7.7OZ 4.5"L X 3 3/8"W X 2.25"H 12CS</t>
  </si>
  <si>
    <t>OXIDE FLY ASH GRAVY BOAT 11.8OZ 6 7/8"L X 3"W 4CS</t>
  </si>
  <si>
    <t>OXIDE FLY ASH ESPRESSO CUP 3OZ 12CS</t>
  </si>
  <si>
    <t>OXIDE FLY ASH SAUCER FOR TEA CUP 6.25" 12CS</t>
  </si>
  <si>
    <t>OXIDE FLY ASH SAUCER FOR ESPRESSO CUP 5 1/8" 12CS</t>
  </si>
  <si>
    <t>OXIDE FLY ASH MUG 12 OZ 4.5"L X 3.25"W X 4.25"L 6CS</t>
  </si>
  <si>
    <t>OXIDE FLY ASH CAPPUCCINO 9.4OZ 6CS</t>
  </si>
  <si>
    <t>OXIDE FLY ASH CREAMER 5OZ NO HANDLES 12CS</t>
  </si>
  <si>
    <t>OXIDE FLY ASH CREAMER 8.4OZ NO HANDLES 6CS</t>
  </si>
  <si>
    <t>REVERIE BEAD OVAL BOWL SOUP SPOON 7 3/8" 1DZ</t>
  </si>
  <si>
    <t>REVERIE BEAD EUROPEAN DINNER FORK 8 3/8" 1DZ</t>
  </si>
  <si>
    <t>REVERIE BEAD DINNER FORK 7.25" 1DZ</t>
  </si>
  <si>
    <t>REVERIE BEAD TEASPOON 6.25" 1DZ</t>
  </si>
  <si>
    <t>REVERIE BEAD DINNER KNIFE 9" 1DZ</t>
  </si>
  <si>
    <t>REVERIE BEAD SALAD FORK 6 3/8" 1DZ</t>
  </si>
  <si>
    <t>REVERIE BEAD BOUILLON SPOON 6 1/8" 1DZ</t>
  </si>
  <si>
    <t>REVERIE BEAD BUTTER KNIFE 7 1/8" 1DZ</t>
  </si>
  <si>
    <t>REVERIE BEAD DEMITASSE SPOON 4 5/8" 1DZ</t>
  </si>
  <si>
    <t>REVERIE BEAD COCKTAIL FORK 5 7/8" 1DZ</t>
  </si>
  <si>
    <t>REVERIE BEAD ICED TEA SPOON 7 1/8" 1DZ</t>
  </si>
  <si>
    <t>SPECIALTY DECANTER 50OZ 1EA</t>
  </si>
  <si>
    <t>SABEL SLOTTED SPOON 10" 1EA</t>
  </si>
  <si>
    <t>SABEL SOLID SPOON 10" 1EA</t>
  </si>
  <si>
    <t>SABEL LADLE 10OZ</t>
  </si>
  <si>
    <t>INDUCTION CHAFER W/GLASS LID 9.5QT 23X17-7/8X8.25</t>
  </si>
  <si>
    <t>ALLIED BUYING CORPORATION-IMPORTS</t>
  </si>
  <si>
    <t>STAND FOR 9.5QT INDUCTION CHAFER 20.25X16-3/8X6.5</t>
  </si>
  <si>
    <t>SOUP STATION INDUCTION CHAFER W/GLASS LID 11.6QT</t>
  </si>
  <si>
    <t>STAND FOR 11.6QT SOUP STATION INDUCTION CHAFER</t>
  </si>
  <si>
    <t>30092</t>
  </si>
  <si>
    <t>COFFEE URN 12.6QT 13.75X11.75X19.5</t>
  </si>
  <si>
    <t>COFFEE URN 20QT 13.75X12.25X24-3/8</t>
  </si>
  <si>
    <t>SINGLE CEREAL DISPENSER 10L 10-5/8X9-5/8X26</t>
  </si>
  <si>
    <t>DOUBLE CEREAL DISPENSER 10L 18.75X10-5/8X26</t>
  </si>
  <si>
    <t>JUICE DISPENSER 12.6QT 13X13X19.75</t>
  </si>
  <si>
    <t>JUICE DISPENSER 8.4QT 10.75X13-7/8X22-3/8</t>
  </si>
  <si>
    <t>CHAMPAGNE BUCKET 4.75QT 8.5" DIA X 8.5" H S/S</t>
  </si>
  <si>
    <t>CHAMPAGNE BUCKET STAND 31.5"H S/S</t>
  </si>
  <si>
    <t>11.75OZ MINI CASSEROLE W/LID MATTE BLACK ARCATA 1EA 922298</t>
  </si>
  <si>
    <t>30OZ OVAL DISH W/HANDLES RED ARCATA CAST IRON 1EA 922326</t>
  </si>
  <si>
    <t>WOOD UNDERLINER FOR 30OZ DISH ARCATA 1EA 922327</t>
  </si>
  <si>
    <t>19OZ OVAL DISH W/HANDLES RED ARCATA CAST IRON 1EA 922328</t>
  </si>
  <si>
    <t>WOOD UNDERLINER FOR 19OZ DISH ARCATA 1EA 922329</t>
  </si>
  <si>
    <t>15OZ ROUND DISH W/HANDLES RED ARCATA CAST IRON 1EA 922330</t>
  </si>
  <si>
    <t>WOOD UNDERLINER FOR 15OZ DISH ARCATA 1EA 922331</t>
  </si>
  <si>
    <t>10-5/8" DINNER PLATE VISTA ALEGRE 4CS 922332</t>
  </si>
  <si>
    <t>7.5OZ STACKING COFFEE CUP VISTA ALEGRE 6CS 922333</t>
  </si>
  <si>
    <t>6-5/8" SAUCER FOR 922333 CUP VISTA ALEGRE 6CS 922334</t>
  </si>
  <si>
    <t>27OZ 6.25"D BOWL VISTA ALEGRE 6CS 922335</t>
  </si>
  <si>
    <t>10OZ 10.5"D RIM SOUP BOWL VISTA ALEGRE 6CS 922336</t>
  </si>
  <si>
    <t>3.6OZ ESPRESSO CUP VISTA ALEGRE 6CS 922337</t>
  </si>
  <si>
    <t>5-1/8" SAUCER FOR 922337 VISTA ALEGRE 6CS 922338</t>
  </si>
  <si>
    <t>ALANI PRESCOT ROCKS 7OZ 12/CS</t>
  </si>
  <si>
    <t>845OZ OVAL TUB RIBBED HAMMERED S/S ANTIQUE COPPER 1EA 922340</t>
  </si>
  <si>
    <t>8.25"H WINE COOLER DBL WALL CRACK ETCHING ARCATA 1EA 922341</t>
  </si>
  <si>
    <t>9.75X6.25 OVAL BOWL HAMMERED S/S ARCATA 6CS 922342</t>
  </si>
  <si>
    <t>8X7.25 OVAL BOWL HAMMERED S/S ARCATA 6CS 922343</t>
  </si>
  <si>
    <t>8X8 PLATTER HAMMERED S/S ARCATA 6CS 922344</t>
  </si>
  <si>
    <t>10X10 PLATTER HAMMERED S/S ARCATA 6CS 922345</t>
  </si>
  <si>
    <t>17OZ 3X3.75 TEAPOT 18/8 S/S MIRROR FINISH ARCATA 1EA 922346</t>
  </si>
  <si>
    <t>COFFEE TEA POTS SERVERS</t>
  </si>
  <si>
    <t>25OZ 3.5X4-3/8 TEAPOT 18/8 S/S MIRROR ARCATA 1EA 922347</t>
  </si>
  <si>
    <t>6.75OZ 2-3/8X3 CREAMER 18/8 S/S MIRROR ARCATA 6CS 922348</t>
  </si>
  <si>
    <t>12.75X5.75X3 RISER MATTE BLACK ARCATA BUFFET 1EA 922349</t>
  </si>
  <si>
    <t>13.75X5.75X4 RISER MATTE BLACK ARCATA BUFFET 1EA 922350</t>
  </si>
  <si>
    <t>14.75X5.75X5 RISER MATTE BLACK ARCATA BUFFET 1EA 922351</t>
  </si>
  <si>
    <t>6.75X6.75X3 RISER MATTE BLACK ARCATA BUFFET 1EA 922352</t>
  </si>
  <si>
    <t>7.75X7.75X4 RISER MATTE BLACK ARCATA BUFFET 1EA 922353</t>
  </si>
  <si>
    <t>8.75X8.75X5 RISER MATTE BLACK ARCATA BUFFET 1EA 922354</t>
  </si>
  <si>
    <t>12.75X5.75X3 RISER MATTE BLACK ARCATA BUFFET 1EA 922355</t>
  </si>
  <si>
    <t>13.75X5.75X4 RISER MATTE BLACK ARCATA BUFFET 1EA 922356</t>
  </si>
  <si>
    <t>14.75X5.75X5 RISER MATTE BLACK ARCATA BUFFET 1EA 922357</t>
  </si>
  <si>
    <t>6.75X6.75X5 RISER MATTE BLACK ARCATA BUFFET 1EA 922358</t>
  </si>
  <si>
    <t>7.75X7.75X6.5 RISER MATTE BLACK ARCATA BUFFET 1EA 922359</t>
  </si>
  <si>
    <t>8.75X8.75X8 RISER MATTE BLACK ARCATA BUFFET 1EA 922360</t>
  </si>
  <si>
    <t>13.75X6.75 PLATTER WHITE ARCATA BUFFET MELAMINE 1EA 922361</t>
  </si>
  <si>
    <t>13.75X9.5 PLATTER WHITE ARCATA BUFFET MELAMINE 1EA 922362</t>
  </si>
  <si>
    <t>17X9-7/8 PLATTER WHITE ARCATA BUFFET MELAMINE 1EA 922363</t>
  </si>
  <si>
    <t>20X9.5 PLATTER WHITE ARCATA BUFFET MELAMINE 1EA 922364</t>
  </si>
  <si>
    <t>21X10 PLATTER WHITE ARCATA BUFFET MELAMINE 1EA 922365</t>
  </si>
  <si>
    <t>145OZ 12" BOWL WHITE ARCATA BUFFET MELAMINE 1EA 922366</t>
  </si>
  <si>
    <t>85OZ 11X11 BOWL WHITE ARCATA BUFFET MELAMINE 1EA 922367</t>
  </si>
  <si>
    <t>135OZ OVAL BOWL WHITE ARCATA BUFFET MELAMINE 1EA 922368</t>
  </si>
  <si>
    <t>10OZ FRENCH FRY CUP COPPER MIRROR FINISH 6CS 922369</t>
  </si>
  <si>
    <t>DISPENSERS-TABLETOP/COUNTERTOP</t>
  </si>
  <si>
    <t>10OZ FRENCH FRY CUP HAMMERD S/S COPPER MIRROR 6CS 922370</t>
  </si>
  <si>
    <t>22OZ 8"H COCKTAIL SHAKER S/S COPPER MIRROR 1EA 922371</t>
  </si>
  <si>
    <t>27OZ 9.5"H COCKTAIL SHAKER S/S COPPER MIRROR 1EA 922372</t>
  </si>
  <si>
    <t>1.5OZ 2.5"D RAMEKIN S/S COPPER MIRROR FINISH 12CS 922373</t>
  </si>
  <si>
    <t>2OZ 2.75"D RAMEKIN S/S COPPER MIRROR FINISH 12CS 922374</t>
  </si>
  <si>
    <t>2.5OZ 2.25"D RAMEKIN S/S COPPER MIRROR FINISH 12CS 922375</t>
  </si>
  <si>
    <t>4OZ 2.75"D RAMEKIN S/S COPPER MIRROR FINISH 12CS 922376</t>
  </si>
  <si>
    <t>6.25X3.5 JULEP STRAINER S/S COPPER MIRROR FINISH 12CS 922377</t>
  </si>
  <si>
    <t>4-PRONG BAR STRAINER S/S COPPER MIRROR FINISH 12CS 922378</t>
  </si>
  <si>
    <t>25ML/50ML JIGGER ROLLED EDGE S/S COPPER MIRROR 12CS 922379</t>
  </si>
  <si>
    <t>30ML/60ML JIGGER ROLLED EDGE S/S COPPER MIRROR 12CS 922380</t>
  </si>
  <si>
    <t>12.5" BAR SPOON TWISTED STEM W/STUD S/S COPPER 1EA 922381</t>
  </si>
  <si>
    <t>10OZ FRENCH FRY CUP S/S BLACK TITANIUM MIRROR 6CS 922382</t>
  </si>
  <si>
    <t>10OZ FRY CUP HAMMERED S/S BLACK TITANIUM MIRROR 6CS 922383</t>
  </si>
  <si>
    <t>22OZ 8"H COCKTAIL SHAKER BLACK TITANIUM MIRROR 1EA 922384</t>
  </si>
  <si>
    <t>27OZ 9.5" COCKTAIL SHAKER BLACK TITANIUM MIRROR 1EA 922385</t>
  </si>
  <si>
    <t>1.5OZ 2.5" RAMEKIN S/S BLACK TITANIUM MIRROR 12CS 922386</t>
  </si>
  <si>
    <t>2OZ 2.75" RAMEKIN S/S BLACK TITANIUM MIRROR 12CS 922387</t>
  </si>
  <si>
    <t>2.5OZ 2.25" RAMEKIN S/S BLACK TITANIUM MIRROR 12CS 922388</t>
  </si>
  <si>
    <t>4OZ 2.75" RAMEKIN S/S BLACK TITANIUM MIRROR 12CS 922389</t>
  </si>
  <si>
    <t>6.25X3.5 JULEP STRAINR S/S BLACK TITANIUM MIRROR 12CS 922390</t>
  </si>
  <si>
    <t>4-PRONG BAR STRAINER S/S BLACK TITANIUM MIRROR 12CS 922391</t>
  </si>
  <si>
    <t>25ML/50ML JIGGER RE  S/S BLACK TITANIUM MIRROR 12CS 922392</t>
  </si>
  <si>
    <t>30ML/60ML JIGGER RE S/S BLACK TITANIUM MIRROR 12CS 922393</t>
  </si>
  <si>
    <t>12" BAR SPOON TWISTED W/STUD S/S BLACK TITANIUM 1EA 922394</t>
  </si>
  <si>
    <t>2.5QT 10" ROUND CHAFER VINTAGE ARCATA BUFFET 1EA 922395</t>
  </si>
  <si>
    <t>CHAFERS ACCESSORIES</t>
  </si>
  <si>
    <t>FOOD PAN FOR 2.5QT CHAFER 9.75X2.5 S/S ARCATA 1EA 922396</t>
  </si>
  <si>
    <t>8.5" ADAPTER RING FOR FUEL/TRIVET MATTE BLACK 1EA 922397</t>
  </si>
  <si>
    <t>5QT 13.5" ROUND CHAFER VINTAGE ARCATA BUFFET 1EA 922398</t>
  </si>
  <si>
    <t>FOOD PAN FOR 5QT CHAFER 12.5X4 S/S ARCATA BUFFET 1EA 922399</t>
  </si>
  <si>
    <t>2.5/5QT CHAFER STAND WROUGHT IRON MATTE BLACK 1EA 922400</t>
  </si>
  <si>
    <t>8QT 15"D ROUND CHAFER VINTAGE ARCATA BUFFET 1EA 922401</t>
  </si>
  <si>
    <t>FOOD PAN FOR 8QT ROUND CHAFER S/S ARCATA BUFFET 1EA 922402</t>
  </si>
  <si>
    <t>8QT CHAFER STAND WROUGHT IRON MATTE BLACK ARCATA 1EA 922403</t>
  </si>
  <si>
    <t>18.75OZ 9"H 3-5/8"D WINE TRIA CATANIA 12CS 922404</t>
  </si>
  <si>
    <t>20OZ SALAD BOWL ARCATA TERRACOTTA GRAY REACTIVE 6CS 922405</t>
  </si>
  <si>
    <t>57.5OZ SALAD BOWL ARCATA TERRACOTTA GRAY REACTIVE 4CS 922406</t>
  </si>
  <si>
    <t>101OZ SALAD BOWL ARCATA TERRACOTTA GRAY REACTIVE 4CS 922407</t>
  </si>
  <si>
    <t>20.75X8 SERVING BOARD MELAMINE WOOD FINISH ARCATA 1EA 922413</t>
  </si>
  <si>
    <t>24X8 SERVING BOARD MELAMINE WOOD FINISH ARCATA 1EA 922414</t>
  </si>
  <si>
    <t>8.75" SERVING BOARD MELAMINE WOOD FINISH ARCATA 1EA 922415</t>
  </si>
  <si>
    <t>11.75" SERVING BOARD MELAMINE WOOD FINISH ARCATA 1EA 922416</t>
  </si>
  <si>
    <t>10.5X7 SERVING BOARD MELAMINE WOOD FINISH ARCATA 1EA 922417</t>
  </si>
  <si>
    <t>9OZ BOUILLON CUP AZURE ZIENA STONE 12CS 922418</t>
  </si>
  <si>
    <t>12X6.25 TRAY AZURE ZIENA STONE 12CS 922419</t>
  </si>
  <si>
    <t>12" COUPE PLATE AZURE ZIENA STONE 12CS 922420</t>
  </si>
  <si>
    <t>48OZ 11" DEEP COUPE PLATE AZURE ZIENA STONE 12CS 922421</t>
  </si>
  <si>
    <t>12OZ MUG AZURE ZIENA STONE 12CS 922422</t>
  </si>
  <si>
    <t>6.5" COUPE PLATE AZURE ZIENA STONE 12CS 922423</t>
  </si>
  <si>
    <t>7-7/8" COUPE PLATE AZURE ZIENA STONE 12CS 922424</t>
  </si>
  <si>
    <t>10.25" COUPE PLATE AZURE ZIENA STONE 12CS 922425</t>
  </si>
  <si>
    <t>18OZ DEEP COUPE PLATE AZURE ZIENA STONE 12CS 922426</t>
  </si>
  <si>
    <t>11.2OZ 5.5" BOWL AZURE ZIENA STONE 12CS 922427</t>
  </si>
  <si>
    <t>5.5"SQR PLATE AZURE ZIENA STONE 12CS 922428</t>
  </si>
  <si>
    <t>7"SQR PLATE AZURE ZIENA STONE 12CS 922429</t>
  </si>
  <si>
    <t>9"SQR PLATE AZURE ZIENA STONE 12CS 922430</t>
  </si>
  <si>
    <t>11"SQR PLATE AZURE ZIENA STONE 12CS 922431</t>
  </si>
  <si>
    <t>9OZ 4" BOUILLON CUP SANDCASTLE ZIENA STONE STONE 12CS 922432</t>
  </si>
  <si>
    <t>12X6.25 TRAY SANDCASTLE ZIENA STONE 12CS 922433</t>
  </si>
  <si>
    <t>12" COUPE PLATE SANDCASTLE ZIENA STONE 12CS 922434</t>
  </si>
  <si>
    <t>48OZ 11" DEEP COUPE PLATE SANDCASTLE ZIENA STONE 12CS 922435</t>
  </si>
  <si>
    <t>12OZ MUG SANDCASTLE ZIENA STONE 12CS 922436</t>
  </si>
  <si>
    <t>6.5" COUPE PLATE SANDCASTLE ZIENA STONE 12CS 922437</t>
  </si>
  <si>
    <t>8" COUPE PLATE SANDCASTLE ZIENA STONE 12CS 922438</t>
  </si>
  <si>
    <t>10.25" COUPE PLATE SANDCASTLE ZIENA STONE 12CS 922439</t>
  </si>
  <si>
    <t>18OZ DEEP COUPE PLATE SANDCASTLE ZIENA STONE 12CS 922440</t>
  </si>
  <si>
    <t>11.2OZ 5.5" BOWL SANDCASTLE ZIENA STONE 12CS 922441</t>
  </si>
  <si>
    <t>5.5"SQR PLATE SANDCASTLE ZIENA STONE 12CS 922442</t>
  </si>
  <si>
    <t>7"SQR PLATE SANDCASTLE ZIENA STONE 12CS 922443</t>
  </si>
  <si>
    <t>9"SQR PLATE SANDCASTLE ZIENA STONE 12CS 922444</t>
  </si>
  <si>
    <t>11"SQR PLATE SANDCASTLE ZIENA STONE 12CS 922445</t>
  </si>
  <si>
    <t>9OZ 4" BOUILLON CUP CHOCOLATE ZIENA STONE 12CS 922446</t>
  </si>
  <si>
    <t>12X6.25 TRAY CHOCOLATE ZIENA STONE 12CS 922447</t>
  </si>
  <si>
    <t>12" COUPE PLATE CHOCOLATE ZIENA STONE 12CS 922448</t>
  </si>
  <si>
    <t>48OZ 11" DEEP COUPE PLATE CHOCOLATE ZIENA STONE 12CS 922449</t>
  </si>
  <si>
    <t>12OZ MUG CHOCOLATE ZIENA STONE 12CS 922450</t>
  </si>
  <si>
    <t>6.5" COUPE PLATE CHOCOLATE ZIENA STONE 12CS 922451</t>
  </si>
  <si>
    <t>5.5"SQR PLATE CHOCOLATE ZIENA STONE 12CS 922452</t>
  </si>
  <si>
    <t>7"SQR PLATE CHOCOLATE ZIENA STONE 12CS 922453</t>
  </si>
  <si>
    <t>9"SQR PLATE CHOCOLATE ZIENA STONE 12CS 922454</t>
  </si>
  <si>
    <t>11"SQR PLATE CHOCOLATE ZIENA STONE 12CS 922455</t>
  </si>
  <si>
    <t>9OZ 4" BOUILLON CUP EBONY ZIENA STONE 12CS 922456</t>
  </si>
  <si>
    <t>12X6.25 TRAY EBONY ZIENA STONE 12CS 922457</t>
  </si>
  <si>
    <t>12" COUPE PLATE EBONY ZIENA STONE 12CS 922458</t>
  </si>
  <si>
    <t>48OZ 11" DEEP COUPE PLATE EBONY ZIENA STONE 12CS 922459</t>
  </si>
  <si>
    <t>6.5" COUPE PLATE EBONY ZIENA STONE 12CS 922460</t>
  </si>
  <si>
    <t>5.5"SQR PLATE EBONY ZIENA STONE 12CS 922461</t>
  </si>
  <si>
    <t>7"SQR PLATE EBONY ZIENA STONE 12CS 922462</t>
  </si>
  <si>
    <t>9"SQR PLATE EBONY ZIENA STONE 12CS 922463</t>
  </si>
  <si>
    <t>11"SQR PLATE EBONY ZIENA STONE 12CS 922464</t>
  </si>
  <si>
    <t>9OZ 4" BOUILLON CUP CREAM ZIENA STONE 12CS 922465</t>
  </si>
  <si>
    <t>12X6.25 TRAY CREAM ZIENA STONE 12CS 922466</t>
  </si>
  <si>
    <t>12" COUPE PLATE CREAM ZIENA STONE 12CS 922467</t>
  </si>
  <si>
    <t>48OZ 11" DEEP COUPE PLATE CREAM ZIENA STONE 12CS 922468</t>
  </si>
  <si>
    <t>9OZ 4" BOUILLON CUP GRIS AZUL ZIENA STONE 12CS 922469</t>
  </si>
  <si>
    <t>12X6.25 TRAY GRIS AZUL ZIENA STONE 12CS 922470</t>
  </si>
  <si>
    <t>12" COUPE PLATE GRIS AZUL ZIENA STONE 12CS 922471</t>
  </si>
  <si>
    <t>48OZ DEEP COUPE PLATE GRIS AZUL ZIENA STONE 12CS 922472</t>
  </si>
  <si>
    <t>12.25" PLATE REINFORCED BLUE RIM ALANI OASIS 12CS 922478</t>
  </si>
  <si>
    <t>12.25" OVAL PLATTER BLUE RIM ALANI OASIS 12CS 922482</t>
  </si>
  <si>
    <t>12" COUPE PLATE REINFORCED BLUE RIM ALANI OASIS 12CS 922486</t>
  </si>
  <si>
    <t>12.25" PLATE SANDSTONE TRIA MELAMINE 12CS 922490</t>
  </si>
  <si>
    <t>10.5OZ BOUILLON SANDSTONE TRIA MELAMINE 12CS 922491</t>
  </si>
  <si>
    <t>13X5-1/8 PLATTER SANDSTONE TRIA MELAMINE 12CS 922494</t>
  </si>
  <si>
    <t>12.25" PLATE WHITE TRIA MELAMINE 12CS 922496</t>
  </si>
  <si>
    <t>10.5OZ 4-3/8" BOUILLON WHITE TRIA MELAMINE 12CS 922497</t>
  </si>
  <si>
    <t>13X5-1/8 PLATTER WHITE TRIA MELAMINE 12CS 922500</t>
  </si>
  <si>
    <t>6.5" COUPE PLATE OCEAN ARIANE 12CS 922503</t>
  </si>
  <si>
    <t>8.25" COUPE PLATE OCEAN ARIANE 12CS 922504</t>
  </si>
  <si>
    <t>DEEP COUPE BOWL 37OZ 9.75" OCEAN ARIANE 6CS 922505</t>
  </si>
  <si>
    <t>6OZ 4.5" STACKABLE BOWL MATTE WHITE ARIANE 6CS 922506</t>
  </si>
  <si>
    <t>10OZ 5.5" STACKABLE BOWL MATTE WHITE ARIANE 4CS 922507</t>
  </si>
  <si>
    <t>17OZ 11.25" WIDE RIM BOWL MATTE WHITE ARIANE 6CS 922508</t>
  </si>
  <si>
    <t>6.5" COUPE PLATE MATTE WHITE ARIANE 12CS 922509</t>
  </si>
  <si>
    <t>8.25" COUPE PLATE MATTE WHITE ARIANE 12CS 922510</t>
  </si>
  <si>
    <t>10.5" COUPE PLATE MATTE WHITE ARIANE 6CS 922511</t>
  </si>
  <si>
    <t>11.75" COUPE PLATE MATTE WHITE ARIANE 6CS 922512</t>
  </si>
  <si>
    <t>DEEP COUPE BOWL 37OZ 9.75" MATTE WHITE ARIANE 6CS 922513</t>
  </si>
  <si>
    <t>15.25OZ 5.5" BOWL MATTE WHITE ARIANE 4CS 922514</t>
  </si>
  <si>
    <t>20.25OZ 6.25" BOWL MATTE WHITE ARIANE 4CS 922515</t>
  </si>
  <si>
    <t>8.5OZ 4.25" CONICAL BOWL MATTE WHITE ARIANE 6CS 922516</t>
  </si>
  <si>
    <t>10OZ MUG MATTE WHITE ARIANE 6CS 922517</t>
  </si>
  <si>
    <t>12X6 PLATTER MATTE WHITE ARIANE 6CS 922518</t>
  </si>
  <si>
    <t>14X7.75 PLATTER MATTE WHITE ARIANE 6CS 922519</t>
  </si>
  <si>
    <t>11.75" COUPE PLATE BLACK DAZZL ARIANE 6CS 922520</t>
  </si>
  <si>
    <t>11.75" COUPE PLATE DSRT SAGE ARIANE 6CS 922521</t>
  </si>
  <si>
    <t>6OZ BOWL PEBBLE ARIANE 6CS 922522</t>
  </si>
  <si>
    <t>2.75" RAMEKIN CREME ARIANE 12CS 922523</t>
  </si>
  <si>
    <t>2.75" RAMEKIN PEBBLE ARIANE 12CS 922524</t>
  </si>
  <si>
    <t>2.75" RAMEKIN BLACK DAZZL ARIANE 12CS 922525</t>
  </si>
  <si>
    <t>2.75" RAMEKIN DSRT SAGE ARIANE 12CS 922526</t>
  </si>
  <si>
    <t>15.25OZ BOWL BLACK DAZZLE ARIANE 4CS 922527</t>
  </si>
  <si>
    <t>15.25OZ BOWL DESERT SAGE ARIANE 4CS 922528</t>
  </si>
  <si>
    <t>20.25OZ BOWL BLACK DAZZLE ARIANE 4CS 922529</t>
  </si>
  <si>
    <t>20.25OZ BOWL DESERT SAGE ARIANE 4CS 922530</t>
  </si>
  <si>
    <t>10OZ MUG BLACK DAZZLE ARIANE 6CS 922531</t>
  </si>
  <si>
    <t>10OZ MUG DESERT SAGE ARIANE 6CS 922532</t>
  </si>
  <si>
    <t>9OZ 3.75"H 3.5"D ROCKS  ALANI PRESCOT 12CS 922533 P4722</t>
  </si>
  <si>
    <t>7-7/8X6.25 OVAL COUPE PLATTER VENU BONE 12CS 922538</t>
  </si>
  <si>
    <t>11.75X9.5 OVAL COUPE PLATTER VENU BONE 12CS 922539</t>
  </si>
  <si>
    <t>4OZ 5.75X2.5X2-5/8 SAUCE BOAT VENU BONE 12CS 922540</t>
  </si>
  <si>
    <t>16OZ TEAPOT VENU BONE 6CS 922541</t>
  </si>
  <si>
    <t>3"H PEPPER SHAKER VENU BONE 12CS 922542</t>
  </si>
  <si>
    <t>3"H SALT SHAKER VENU BONE 12CS 922543</t>
  </si>
  <si>
    <t>4-1/8X2.5X2 SUGAR PACKET HOLDER VENU BONE 12CS 922544</t>
  </si>
  <si>
    <t>17OZ 7-1/8" BOWL CLEAR ARCATA 3D INTERIOR LINE 12CS 922546</t>
  </si>
  <si>
    <t>8.5OZ 5-1/8" BOWL CLEAR ARCATA 3D INTERIOR LINE 12CS 922547</t>
  </si>
  <si>
    <t>5-7/8" PLATE CLEAR ARCATA 3D INTERIOR LINE 12CS 922548</t>
  </si>
  <si>
    <t>7-7/8" PLATE CLEAR ARCATA 3D INTERIOR LINE 12CS 922549</t>
  </si>
  <si>
    <t>9-7/8" PLATE CLEAR ARCATA 3D INTERIOR LINE 12CS 922550</t>
  </si>
  <si>
    <t>11.75" PLATE CLEAR ARCATA 3D INTERIOR LINE 12CS 922551</t>
  </si>
  <si>
    <t>11.75" TONG ARCATA 1EA 922552</t>
  </si>
  <si>
    <t>13.5" SLOTTED TURNER ARCATA 1EA 922553</t>
  </si>
  <si>
    <t>11.75" PIE SERVER ARCATA 1EA 922554</t>
  </si>
  <si>
    <t>11.75OZ 8"H 4.25"D WINE TRIA CATANIA 12CS 922556</t>
  </si>
  <si>
    <t>CHECK PRESENTER W/CLIP 5 7/8x 4 1/4 S/S ARCATA 6CS 922567</t>
  </si>
  <si>
    <t>CHECK HOLDERS,MINDERS,PRESENTERS</t>
  </si>
  <si>
    <t>13" SOLID SERVING SPOON ARCATA 1EA 922568</t>
  </si>
  <si>
    <t>13" SLOTTED SERVING SPOON ARCATA 1EA 922569</t>
  </si>
  <si>
    <t>9" TONG ARCATA 1EA 922570</t>
  </si>
  <si>
    <t>13" SALAD FORK ARCATA 1EA 922571</t>
  </si>
  <si>
    <t>13" SERVING FORK ARCATA 1EA 922572</t>
  </si>
  <si>
    <t>4.25OZ 12.5" LADLE ARCATA 1EA 922573</t>
  </si>
  <si>
    <t>9" SERVING TONG ARCATA 1EA 922574</t>
  </si>
  <si>
    <t>12" SERVING TONG ARCATA 1EA 922575</t>
  </si>
  <si>
    <t>5.25" SQUARE SPOON REST S/S MATTE FINISH ARCATA 6CS 922576</t>
  </si>
  <si>
    <t>7-7/8" DINNER FORK 18/0 S/S VENU PALAZZO 12BX 922577</t>
  </si>
  <si>
    <t>7-1/8" OVL BOWL SOUP SPOON 18/0 S/S VENU PALAZZO 12BX 922578</t>
  </si>
  <si>
    <t>7.25" SALAD FORK 18/0 S/S VENU PALAZZO 12BX 922579</t>
  </si>
  <si>
    <t>6.25" TEASPOON 18/0 S/S VENU PALAZZO 12BX 922580</t>
  </si>
  <si>
    <t>6-7/8" BUTTER KNIFE 18/0 S/S VENU PALAZZO 12BX 922581</t>
  </si>
  <si>
    <t>9.5" DINNER KNIFE 18/0 S/S VENU PALAZZO 12BX 922582</t>
  </si>
  <si>
    <t>9.5" STEAK KNIFE 18/0 S/S VENU PALAZZO 12BX 922583</t>
  </si>
  <si>
    <t>7.5" ICED TEASPOON 18/0 S/S VENU PALAZZO 12BX 922584</t>
  </si>
  <si>
    <t>4.5" DEMITASSE SPOON 18/0 S/S VENU PALAZZO 12BX 922585</t>
  </si>
  <si>
    <t>6.5" BOUILLON SPOON 18/0 S/S VENU PALAZZO 12BX 922586</t>
  </si>
  <si>
    <t>5-5/8" COCKTAIL FORK 18/0 S/S VENU PALAZZO 12BX 922587</t>
  </si>
  <si>
    <t>9-1/8" STEAK KNIFE S/S VENU 12BX 922589</t>
  </si>
  <si>
    <t>9" STEAK KNIFE NO SAWTOOTH BLACK POM HANDLE VENU 12BX 922590</t>
  </si>
  <si>
    <t>10OZ 4"H 3.5"D ROCKS  ALANI PRESCOT 12CS 922591 P4720</t>
  </si>
  <si>
    <t>12OZ 5"H 3-3/8"D HI BALL ALANI PRESCOT 12CS 922592 P4723</t>
  </si>
  <si>
    <t>2LT 10.25"H STRAIGHT SIDED PITCHER ARCATA 6CS 922599</t>
  </si>
  <si>
    <t>1LT 8-1/8"H 5.5"D PITCHER ARCATA 6CS 922600</t>
  </si>
  <si>
    <t>1.5LT 8.25"H 5.75"D PITCHER ARCATA 6CS 922601</t>
  </si>
  <si>
    <t>2LT 9"H 6-1/8"D PITCHER ARCATA 6CS 922602</t>
  </si>
  <si>
    <t>14OZ MINI OVAL CASSEROLE MATTE BLACK ARCATA 1EA 922603</t>
  </si>
  <si>
    <t>10.5" CP PLATE OCEAN ARIANE 6CS 922606</t>
  </si>
  <si>
    <t>9-3/8" DINNER KNIFE 18/0 S/S VENU AVALINE DUSK 12BX 924921</t>
  </si>
  <si>
    <t>Venu, Flatware Avaline Dusk</t>
  </si>
  <si>
    <t>8-1/8" DINNER FORK 18/0 S/S VENU AVALINE DUSK 12BX 924922</t>
  </si>
  <si>
    <t>7-3/8" BOUILLON SPOON 18/0 S/S VENU AVALINE DUSK 12BX 924923</t>
  </si>
  <si>
    <t>5.75" TEASPOON 18/0 S/S VENU AVALINE DUSK 12BX 924924</t>
  </si>
  <si>
    <t>7-1/8" SALAD FORK 18/0 S/S VENU AVALINE DUSK 12BX 924925</t>
  </si>
  <si>
    <t>5-7/8" COCKTAIL FORK 18/0 S/S VENU AVLINE DUSK 12BX 924927</t>
  </si>
  <si>
    <t>4.75" DEMI SPOON 18/0 S/S VENU AVALINE DUSK 12BX 924928</t>
  </si>
  <si>
    <t>8-3/8" ICED TEASPOON 18/0 S/S VENU AVALINE DUSK 12BX 924929</t>
  </si>
  <si>
    <t>7.75" BUTTER KNIFE 18/0 S/S VENU AVALINE DUSK 12BX 924930</t>
  </si>
  <si>
    <t>7" OVAL SOUP SPOON 18/0 S/S VENU AVALINE DUSK 12BX 924931</t>
  </si>
  <si>
    <t>14OZ 6.5"H 3-3/8"D COOLER ALANI PRESCOT 12CS 924932 P4724</t>
  </si>
  <si>
    <t>PRESCOT COOLER GLASS 16OZ TEMPERED GLASS 12CS</t>
  </si>
  <si>
    <t>9OZ 3-7/8"H 3.5"D ROCKS ALANI ESSEX 12CS 924934 P4714</t>
  </si>
  <si>
    <t>15.75OZ 8.75"H 3.5"D WINE TRIA CATANIA 12CS 924935</t>
  </si>
  <si>
    <t>12OZ 4-1/8"H 3.75"D DOF ALANI ESSEX 12CS 924936 P4712</t>
  </si>
  <si>
    <t>12OZ 6.25" H 3"D BEVERAGE ALANI ESSEX 12CS 924937 P4708</t>
  </si>
  <si>
    <t>14OZ 6-5/8"H 3.25"D BEVERAGE ALANI ESSEX 12CS 924938 P4709</t>
  </si>
  <si>
    <t>16OZ 7"H 3-3/8"D COOLER ALANI ESSEX 12CS 924939 P4711</t>
  </si>
  <si>
    <t>11-5/8" DINNER PLATE VISTA ALEGRE 4CS 928629</t>
  </si>
  <si>
    <t>10-5/8" DINNER PLATE VISTA ALEGRE 12CS 928631</t>
  </si>
  <si>
    <t>9-5/8" DINNER PLATE VISTA ALEGRE 12CS 928632</t>
  </si>
  <si>
    <t>32.5OZ 12-5/8"PASTA BOWL VISTA ALEGRE 1EA 928633</t>
  </si>
  <si>
    <t>15OZ 9.5" PASTA BOWL VISTA ALEGRE 6EA 928634</t>
  </si>
  <si>
    <t>8OZ 9.5" SOUP BOWL VISTA ALEGRE 12CS 928635</t>
  </si>
  <si>
    <t>8.25" DESSERT PLATE VISTA ALEGRE 12CS 928636</t>
  </si>
  <si>
    <t>6.75" B&amp;B PLATE VISTA ALEGRE 12CS 928637</t>
  </si>
  <si>
    <t>14.5OZ STACKING SOUP CUP VISTA ALEGRE 6CS 928638</t>
  </si>
  <si>
    <t>9.5OZ COFFEE CUP VISTA ALEGRE 12CS 928639</t>
  </si>
  <si>
    <t>6-3/8" SAUCER FOR 928639 VISTA ALEGRE 12CS 928640</t>
  </si>
  <si>
    <t>3OZ ESPRESSO CUP VISTA ALEGRE 12CS 928642</t>
  </si>
  <si>
    <t>4-7/8" SAUCER FOR 928642 VISTA ALEGRE 12CS 928643</t>
  </si>
  <si>
    <t>13X10.25 OVAL PLATTER VISTA ALEGRE 1EA 928644</t>
  </si>
  <si>
    <t>6.75" TEASPOON 18/0 S/S VENU VALENCIA 12BX 936564</t>
  </si>
  <si>
    <t>6.75" TEASPOON 18/0 S/S VENU AMICI 12BX 936565</t>
  </si>
  <si>
    <t>17-7/8X4-1/8 PORCELAIN SURFACE INSERT BLACK 1EA 936566</t>
  </si>
  <si>
    <t>15.5OZ 6.75"H 3.25"D ICED BEVRG TRIA CATANIA 12CS 938564</t>
  </si>
  <si>
    <t>5.75OZ 7.75"H 2"D FLUTE TRIA CATANIA 12CS 938565</t>
  </si>
  <si>
    <t>7OZ 3-5/8"H 3-1/8"D ROCKS ALANI ESSEX 12CS 938835 P4710</t>
  </si>
  <si>
    <t>VENU BOWL 33.8OZ 8-7/8"DIA COUPE BONE CHINA 12CS 940297</t>
  </si>
  <si>
    <t>BRIDGEWAY SOUP SPOON 8.25" OVAL BOWL 18/0 S/S 12EA</t>
  </si>
  <si>
    <t>BRIDGEWAY DINNER FORK 7-3/8" 18/0 S/S 12EA</t>
  </si>
  <si>
    <t>BRIDGEWAY DINNER KNIFE 8.25" 18/0 S/S 12EA</t>
  </si>
  <si>
    <t>VENU GALA STEAK KNIFE 9" 18/0 S/S 12/CS</t>
  </si>
  <si>
    <t>REPLACEMENT LID FOR TEAPOT 922541 6/CS #979083</t>
  </si>
  <si>
    <t>BRIDGEWAY DEMITASSE SPOON 4-5/8" 18/0 S/S 12EA</t>
  </si>
  <si>
    <t>BRIDGEWAY TEASPOON 6.5" 18/0 S/S 12EA</t>
  </si>
  <si>
    <t>BRIDGEWAY BOUILLON SPOON 6.25" 18/0 S/S 12EA</t>
  </si>
  <si>
    <t>ARCATA MINI CASSEROLE DISH 11.75OZ W/HANDLES CAST IRON GREEN</t>
  </si>
  <si>
    <t>ARCATA MINI CASSEROLE DISH 14.25OZ W/HANDLES CAST IRON GREEN</t>
  </si>
  <si>
    <t>GRACE DINNER KNIFE 9.25" VENU 12EA/BX</t>
  </si>
  <si>
    <t>GRACE DINNER FORK 8.25" VENU 12/BX 990807</t>
  </si>
  <si>
    <t>GRACE OVAL   BOWL SOUSPS SPOON 7 VENU 12EA/BX</t>
  </si>
  <si>
    <t>GRACE SALADDD FORK 7-838/8" VENUA/BX</t>
  </si>
  <si>
    <t>GRACE BOUILLON SPOON 7-1/8" VENU 12EA/BX</t>
  </si>
  <si>
    <t>GRACE DEMITASSE SPOON 5.5" VENU 12EA/BX</t>
  </si>
  <si>
    <t>GRACE COCKTAIL FORK 5-7/8" VENU 12EA/BX</t>
  </si>
  <si>
    <t>GRACE BUTTER KNIFE 7-1/8" VENU 12EA/BX</t>
  </si>
  <si>
    <t>GRACE ICED TEA SPOON 7.75" VENU 12EA/BX</t>
  </si>
  <si>
    <t>GRACE TEASPPPOON 6-3/ 8 " VENU 1BX</t>
  </si>
  <si>
    <t>CAPELLA DINNER KNIFE 9.5" TRIA 12/BX</t>
  </si>
  <si>
    <t>CAPELLA DINNER FORK 8-1/8" TRIA 12/BX</t>
  </si>
  <si>
    <t>CAPELLA OVAL BOWL SOUP SPOON 7.75" TRIA 12/BX</t>
  </si>
  <si>
    <t>CAPELLA SALAD FORK 7-1/8" TRIA 12/BX</t>
  </si>
  <si>
    <t>CAPELLA TEASPOON 6.75" TRIA 12/BX</t>
  </si>
  <si>
    <t>CAPELLA BOUILLON SPOON 7-1/8" TRIA 12/BX</t>
  </si>
  <si>
    <t>CAPELLA DEMITASSE SPOON 5.5" TRIA 12/BX</t>
  </si>
  <si>
    <t>CAPELLA COCKTAIL FORK 5-7/8" TRIA 12/BX</t>
  </si>
  <si>
    <t>CAPELLA BUTTER KNIFE 7-1/8" TRIA 12/BX</t>
  </si>
  <si>
    <t>CAPELLA ICED TEA SPOON 7.75" TRIA 12/BX</t>
  </si>
  <si>
    <t>WINE GLASS 16.5OZ 6"H 3-5/8"DIA TRITAN WINSLOW ALANI 12CS</t>
  </si>
  <si>
    <t>Glassware, Plastic</t>
  </si>
  <si>
    <t>PAXTON PIE SERVER 9-5/8" ARCATA 1EA</t>
  </si>
  <si>
    <t>PAXTON SERVING FORK 9.25" ARCATA 1EA</t>
  </si>
  <si>
    <t>PAXTON SOLID SERVING SPOON 9.25" ARCATA 1EA</t>
  </si>
  <si>
    <t>PAXTON LADEL 12.25" ARCATA 1EA</t>
  </si>
  <si>
    <t>PAXTON SERVING TONG 9" ARCATA 1EA</t>
  </si>
  <si>
    <t>PAXTON SERVING TONG 11.75" ARCATA 1EA</t>
  </si>
  <si>
    <t>SPIRIT HOTEL SOUP CUP 12OZ WITHOUT HANDLES 6/CS</t>
  </si>
  <si>
    <t>STEAK KNIFE 8-5/8" BLACK HANDLE VENU 12EA/BX</t>
  </si>
  <si>
    <t>WINE GLASS 12.8OZ 9-5/8"H 3"DIA TRITAN WINSLOW ALANI 12CS</t>
  </si>
  <si>
    <t>CONICAL RISER 5X5X7 MATTE BLACK ARCATA BUFFET 6EA</t>
  </si>
  <si>
    <t>CONICAL RISER 6X6.25X8 MATTE BLACK ARCATA BUFFET 6EA</t>
  </si>
  <si>
    <t>CONICAL RISER 7X9 MATTE BLACK ARCATA BUFFET 6EA</t>
  </si>
  <si>
    <t>WINE BUCKET HOLDER S/S 17-3/8X5-3/8X7-1/8 ARCATA BAR 4EA</t>
  </si>
  <si>
    <t>WINE BUCKETS</t>
  </si>
  <si>
    <t>ROUND PLATE 10.25" MELAMINE WHITE ARCATA 12CS</t>
  </si>
  <si>
    <t>ROUND PLATE 9" MELAMINE WHITE ARCATA 12CS</t>
  </si>
  <si>
    <t>ROUND PLATE 7-7/8" MELAMINE WHITE ARCATA 12CS</t>
  </si>
  <si>
    <t>ROUND PLATE 6-5/8" MELAMINE WHITE ARCATA 12CS</t>
  </si>
  <si>
    <t>BOWL 13.5OZ 4-3/4X2-1/8 MELAMINE WHITE ARCATA 6CS</t>
  </si>
  <si>
    <t>BOWL 7.8 OZ 3-7/8X1-3/4 MELAMINE WHITE ARCATA 6CS</t>
  </si>
  <si>
    <t>ROUND COUPE PLATE 11.75" OCEAN ARIANE ARTISAN 6CS</t>
  </si>
  <si>
    <t>STACKABLE BOWL 6OZ 4.5" OCEAN ARIANE ARTISAN 6CS</t>
  </si>
  <si>
    <t>STACKABLE BOWL 10OZ 5.5" OCEAN ARIANE ARTISAN 6CS</t>
  </si>
  <si>
    <t>MUG 10 OZ OCEAN ARIANE ARTISAN 6CS</t>
  </si>
  <si>
    <t>BLACKENED CHAGALL DEMITASSE SPOON 4.75" TRIA 12/CS</t>
  </si>
  <si>
    <t>PIZZA PLATE 12.25" ALANI 12CS</t>
  </si>
  <si>
    <t>OVAL PLATTER 14-1/8" ALANI REINFORCED RIM 12CS</t>
  </si>
  <si>
    <t>OVAL PLATTER 9-7/8" ALANI REINFORCED RIM 12CS</t>
  </si>
  <si>
    <t>OVAL PLATTER 12-1/4" ALANI REINFORCED RIM 12CS</t>
  </si>
  <si>
    <t>OVAL BOWL 33 OZ 10-1/4X6-7/8X3 ALANI 12CS</t>
  </si>
  <si>
    <t>OVAL PLATTER 14-1/8X10-1/4 TEMPO ALANI 6CS</t>
  </si>
  <si>
    <t>OVAL PLATTER 12-1/4X9-1/8 TEMPO ALANI 6CS</t>
  </si>
  <si>
    <t>ROUND PLATTER 14-1/8X2-5/8 MELAMINE BLACK TRIA 12CS</t>
  </si>
  <si>
    <t>ROUND PLATTER 11-3/4X2-1/4 MELAMINE BLACK TRIA 12CS</t>
  </si>
  <si>
    <t>SERVING BOWL 156 OZ 14-3/8X3-3/8 WHITE MELAMINE TRIA 12CS</t>
  </si>
  <si>
    <t>SERVING BOWL 192 OZ 16-1/2X4-1/2 WHITE MELAMINE TRIA 12CS</t>
  </si>
  <si>
    <t>SERVING BOWL 156OZ 14-3/8X3-3/8 SANDSTONE MELAMINE TRIA 12CS</t>
  </si>
  <si>
    <t>SERVING BOWL 192OZ 16-1/2X4-1/2 MELAMINE SANDSTONE TRIA 12CS</t>
  </si>
  <si>
    <t>BOWL 24 OZ 7-5/8X3 WHITE MELAMINE TRIA 12CS</t>
  </si>
  <si>
    <t>BOWL 24 OZ 7-5/8X3 BLACK MELAMINE TRIA 12CS</t>
  </si>
  <si>
    <t>BOWL 24 OZ 7-5/8X3 SANDSTONE MELAMINE TRIA 12CS</t>
  </si>
  <si>
    <t>BOWL 13.5OZ 6X2-1/8 BLACK TRIA MELAMINE 12CS</t>
  </si>
  <si>
    <t>ROUND PLATTER 8-5/8X1-5/8 MELAMINE BLACK TRIA 12CS</t>
  </si>
  <si>
    <t>ROUND PLATE 7-7/8" MELAMINE BLACK TRIA 12CS</t>
  </si>
  <si>
    <t>ROUND PLATE 10" MELAMINE BLACK TRIA 12CS</t>
  </si>
  <si>
    <t>ROUND PLATE 12.25" MELAMINE BLACK TRIA 12CS</t>
  </si>
  <si>
    <t>4QT CASSEROLE DISH W/ LID &amp; HNDL CAST IRON AUBERGINE ARCATA</t>
  </si>
  <si>
    <t>3QT CASSEROLE DISH W/ LID &amp; HNDL CAST IRON AUBERGINE ARCATA</t>
  </si>
  <si>
    <t>REVERIE COCKTAIL FORK 5-7/8" TRIA 12/CS</t>
  </si>
  <si>
    <t>2.5QT CASSEROLE DISH W/ LID &amp; HND CAST IRON AUBERGINE ARCATA</t>
  </si>
  <si>
    <t>LID HANGER 2-3/4X4-1/8X2-3/8 RED ARCATA 50CS</t>
  </si>
  <si>
    <t>5-3/4" CLASSIC SOUP BOWL 15.2OZ WHITE VISTA ALEGRE 6CS</t>
  </si>
  <si>
    <t>5-3/4" CLASSIC SOUP BOWL 15.2OZ BLACK VISTA ALEGRE 6CS</t>
  </si>
  <si>
    <t>CLASSIC EGG DISH 16.9OZ 8-5/8X7X1-3/8 WHITE VISTA ALEGRE 6CS</t>
  </si>
  <si>
    <t>CLASSIC EGG DISH 16.9OZ 8-5/8X7X1-3/8 BLACK VISTA ALEGRE 6CS</t>
  </si>
  <si>
    <t>CLSC EGG DISH 10OZ 7-1/4X6-1/4X1-1/8 WHITE VISTA ALEGRE 6CS</t>
  </si>
  <si>
    <t>CLSC EGG DISH 10OZ 7-1/4X6-1/4X1-1/8 BLACK VISTA ALEGRE 6CS</t>
  </si>
  <si>
    <t>CLASSIC FLAN DISH 7.4OZ 5X1-1/8 WHITE VISTA ALEGRE 12CS</t>
  </si>
  <si>
    <t>CLASSIC FLAN DISH 7.4OZ 5X1-1/8 BLACK VISTA ALEGRE 12CS</t>
  </si>
  <si>
    <t>CLASSIC AU GRATIN 21.3OZ 11X6-1/8X1-5/8 WHITE VISTA ALEGRE</t>
  </si>
  <si>
    <t>CLASSIC AU GRATIN 21.3OZ 11X6-1/8X1-5/8 BLACK VISTA ALEGRE</t>
  </si>
  <si>
    <t>CLASSIC RAMEKIN 9.5OZ 4-1/8X2 WHITE VISTA ALEGRE 12CS</t>
  </si>
  <si>
    <t>CLASSIC RAMEKIN 9.5OZ 4-1/8X2 BLACK VISTA ALEGRE 12CS</t>
  </si>
  <si>
    <t>CLASSIC RAMEKIN 5.6OZ 3-1/2X2 WHITE VISTA ALEGRE 12CS</t>
  </si>
  <si>
    <t>CLASSIC RAMEKIN 5.6OZ 3-1/2X2 BLACK VISTA ALEGRE 12CS</t>
  </si>
  <si>
    <t>CHARGER PLATE 13" MAR HOTEL VISTA ALEGRE 2CS</t>
  </si>
  <si>
    <t>DINNER PLATE 11" MAR HOTEL VISTA ALEGRE 6CS</t>
  </si>
  <si>
    <t>DESSERT PLATE 8-5/8" MAR HOTEL VISTA ALEGRE 12CS</t>
  </si>
  <si>
    <t>B&amp;B PLATE 6.25" MAR HOTEL VISTA ALEGRE 12CS</t>
  </si>
  <si>
    <t>GOURMET PASTA PLATE 7.5OZ 10-5/8" MAR HOTEL VISTA ALEGRE 6CS</t>
  </si>
  <si>
    <t>STACKABLE MUG 14.5OZ UTOPIA VISTA ALEGRE 6CS</t>
  </si>
  <si>
    <t>VINTAGE GALA OVAL BOWL SOUP SPOON 7.5" VENU 12/CS</t>
  </si>
  <si>
    <t>VINTAGE GALA DINNER FORK 8-1/8" VENU  12/CS</t>
  </si>
  <si>
    <t>VINTAGE GALA TEASPOON 5-3/8" VENU 12/CS</t>
  </si>
  <si>
    <t>VINTAGE GALA DINNER KNIFE 8-7/8" VENU 12/CS</t>
  </si>
  <si>
    <t>VINTAGE GALA SALAD FORK 7.5" VENU 12/CS</t>
  </si>
  <si>
    <t>VINTAGE GALA BOUILLON SPOON 7-1/8" VENU 12/CS</t>
  </si>
  <si>
    <t>VINTAGE GALA ICED TEASPOON 7.5" VENU 12/CS</t>
  </si>
  <si>
    <t>VINTAGE GALA BUTTER KNIFE 7-3/8" VENU 12/CS</t>
  </si>
  <si>
    <t>VINTAGE GALA STEAK KNIFE 9-5/8" VENU 12/CS</t>
  </si>
  <si>
    <t>VINTAGE GALA DEMITASSE SPOON 4.75" VENU 12/CS</t>
  </si>
  <si>
    <t>VINTAGE GALA COCKTAIL FORK 5-7/8" VENU 12/CS</t>
  </si>
  <si>
    <t>CYPRESS OVAL BOWL SOUP SPOON 7-7/8" VENU 12CS</t>
  </si>
  <si>
    <t>CYPRESS DINNER FORK 8.25" VENU 12CS</t>
  </si>
  <si>
    <t>CYPRESS TEASPOON 7" VENU 12CS</t>
  </si>
  <si>
    <t>CYPRESS DINNER KNIFE 9.5" VENU 12CS</t>
  </si>
  <si>
    <t>CYPRESS SALAD FORK 7.25" VENU 12CS</t>
  </si>
  <si>
    <t>CYPRESS BOUILLION SPOON 7-1/8" VENU 12CS</t>
  </si>
  <si>
    <t>CYPRESS ICED TEA SPOON 7.5" VENU 12CS</t>
  </si>
  <si>
    <t>CYPRESS DEMITASSE SPOON 4-7/8" VENU 12CS</t>
  </si>
  <si>
    <t>CYPRESS COCKTAIL FORK 5-1/8" VENU 12CS</t>
  </si>
  <si>
    <t>CYPRESS BUTTER KNIFE 6-7/8" VENU 12CS</t>
  </si>
  <si>
    <t>REVERIE DINNER FORK 7-1/8" TRIA 12/CS</t>
  </si>
  <si>
    <t>REVERIE TEASPOON 6.25" TRIA 12/CS</t>
  </si>
  <si>
    <t>REVERIE DINNER KNIFE 8-7/8" TRIA 12/CS</t>
  </si>
  <si>
    <t>REVERIE SALAD FORK 6-3/8" TRIA 12/CS</t>
  </si>
  <si>
    <t>REVERIE OVAL BOWL SOUP SPOON 7.25" TRIA 12/CS</t>
  </si>
  <si>
    <t>REVERIE BUTTER KNIFE 7-1/8" TRIA 12/CS</t>
  </si>
  <si>
    <t>REVERIE DEMITASSE SPOON 4-5/8" TRIA 12/CS</t>
  </si>
  <si>
    <t>REVERIE BOUILLON SPOON 6-1/8" TRIA 12/CS</t>
  </si>
  <si>
    <t>REVERIE ICED TEASPOON 7-1/8" TRIA 12/CS</t>
  </si>
  <si>
    <t>PAXTON SERVING SLOTTED SPOON 9.25"</t>
  </si>
  <si>
    <t>ARIANE PLATTER 12X6 RECTANGULAR PEBBLE 6/CS</t>
  </si>
  <si>
    <t>REVERIE EUROPEAN DINNER FORK 8" TRIA 12/CS</t>
  </si>
  <si>
    <t>12" FLAT PLATE 8 1/2" WELL WISH TRIA 12CS 6350MP01 021141</t>
  </si>
  <si>
    <t>STEELITE INT'L USA INC PREMIER</t>
  </si>
  <si>
    <t>10 5/8" FLAT PLATE 7" WELL WISH TRIA 12CS 6350MP05 021121</t>
  </si>
  <si>
    <t>12" FLAT PLATE WR 6.5" WELL WISH TRIA 12CS 6350MP07 021111</t>
  </si>
  <si>
    <t>11.25" FLAT PLATE WR 6" WELL WISH TRIA 12CS 6350MP08 020501</t>
  </si>
  <si>
    <t>FLAT PLATE WR 10 5/8X5 3/4 WISH TRIA 12CS 6350MP09 021411</t>
  </si>
  <si>
    <t>12" RIM SOUP 12 OZ WISH TRIA 12CS 6350MP14 021161</t>
  </si>
  <si>
    <t>TEAPOT WITH LID 13 OZ WISH TRIA 12CS 6350MP27 079691</t>
  </si>
  <si>
    <t>12" WR PLATE 7-3/8" WELL NEO PLUS TRIA 12CS 6351MP30 021371</t>
  </si>
  <si>
    <t>11.75X10.25 JOY PLATE NEO PLUS TRIA 12CS 6351MP31 021391</t>
  </si>
  <si>
    <t>JOY DP PLATE 17OZ 9-3/8" NEO PLUS TRIA 12CS 6351MP35 079692</t>
  </si>
  <si>
    <t>RIM SQUARE PLATE 10 1/2" NEO PLUS TRIA 12CS 6351MP69 020661</t>
  </si>
  <si>
    <t>DEEP PLATE WR 12" 11OZ NEO PLUS TRIA 12CS 6351MP72 020631</t>
  </si>
  <si>
    <t>PLATE COVER WIDE RIM NEO PLUS TRIA 12CS 6351MP73 020641</t>
  </si>
  <si>
    <t>RIM RECT PLATE 10 1/2"X 5 NEO PLUS TRIA 12CS 6351MP74 020651</t>
  </si>
  <si>
    <t>FLAT PLATE 12 3/8" SIMPLE PLUS TRIA 12CS 6352MP37 021181</t>
  </si>
  <si>
    <t>FLAT PLATE 10 5/8" SIMPLE PLUS TRIA 12CS 6352MP38 021191</t>
  </si>
  <si>
    <t>DEEP COUPE PLATE 12" SIMPLE PLUS TRIA 12CS 6352MP43 021011</t>
  </si>
  <si>
    <t>DEEP COUPE PLATE 10-5/8" SIMPLE + TRIA 12CS 6352MP44 021001</t>
  </si>
  <si>
    <t>OVAL PLATTER 13.75X11 SIMPLE PLUS TRIA 12CS 6352MP47 021301</t>
  </si>
  <si>
    <t>SQUARE PLATE 11 3/4" SIMPLE PLUS TRIA 12CS 6352MP51 021331</t>
  </si>
  <si>
    <t>SQUARE PLATE 10 1/2" SIMPLE PLUS TRIA 12CS 6352MP52 023211</t>
  </si>
  <si>
    <t>12" PASTA 27 OZ SIMPLE PLUS TRIA 12CS 6352MP55 021101</t>
  </si>
  <si>
    <t>OVAL PLATTER 14X10.25 SIMPLE PLUS TRIA 12CS 6352MP85 021831</t>
  </si>
  <si>
    <t>42.5OZ FLARE PLATE TRIA SIMPLE PLUS 12EA 6352MP90 022251</t>
  </si>
  <si>
    <t>10.25X7.5 OVAL COUPE PLATE TRIA SIMPLE+ 12CS 6352MP93 922536</t>
  </si>
  <si>
    <t>12.25X9 OVAL COUPE PLATE TRIA SIMPLE+ 12CS 6352MP94 922537</t>
  </si>
  <si>
    <t>B&amp;B PLT 6-7/8" NOVAU TRIA 12CS</t>
  </si>
  <si>
    <t>FLAT ROUND PLATE 8-1/8" NOVAU TRIA 12CS</t>
  </si>
  <si>
    <t>11OZ RIM SOUP PLATE 8-7/8" NOVAU TRIA 12CS</t>
  </si>
  <si>
    <t>FLAT ROUND PLATE 10-5/8" NOVAU TRIA 12CS</t>
  </si>
  <si>
    <t>COFFEE CUP 6.8 OZ NOVAU TRIA 12CS</t>
  </si>
  <si>
    <t>SAUCER FOR COFRFEE &amp; TEA CUP 6-1/8" NOVAU TRIA 12CS</t>
  </si>
  <si>
    <t>5.75" BOWL 20OZ NOVAU TRIA 12CS</t>
  </si>
  <si>
    <t>8.25" SERVING BOWL 70OZ NOVAU TRIA 12CS</t>
  </si>
  <si>
    <t>OVAL PLATTER 13.25X10.5 NOVAU TRIA 36CS</t>
  </si>
  <si>
    <t>FLAT ROUND PLATE 12" NOVAU TRIA 6CS</t>
  </si>
  <si>
    <t>MUG 10.8OZ NOVAU TRIA 12CS</t>
  </si>
  <si>
    <t>ESPRESSO CUP 3OZ NOVAU TRIA 12CS</t>
  </si>
  <si>
    <t>5.25" SAUCER FOR ESPRESSO CUP NOVAU TRIA 12CS</t>
  </si>
  <si>
    <t>TEA CUP 7.4 OZ NOVAU TRIA 12CS</t>
  </si>
  <si>
    <t>FLARE PLATE 6.25" NAVY RHYTHM GEM TRIA 12CS</t>
  </si>
  <si>
    <t>FLARE PLATE 8.5" NAVY RHYTHM GEM TRIA 12CS</t>
  </si>
  <si>
    <t>FLARE PLATE 10-7/8" NAVY RHYTHM GEM TRIA 12CS</t>
  </si>
  <si>
    <t>24 OZ FLARE DEEP PLATE 9" NAVY RHYTHM GEM TRIA 12CS</t>
  </si>
  <si>
    <t>BOWL 14OZ 4-7/8" NAVY RHYTHM GEM TRIA 12CS</t>
  </si>
  <si>
    <t>MUG 9.5OZ NAVY RHYTHM GEM TRIA 12CS</t>
  </si>
  <si>
    <t>CUP 7.4 OZ NAVY RHYTHM GEM TRIA 12CS</t>
  </si>
  <si>
    <t>SAUCER FOR CUP 6-1/8" NAVY RHYTHM GEM 12CS</t>
  </si>
  <si>
    <t>721F/074261</t>
  </si>
  <si>
    <t>FOOD PAN FOR CDI-02 CHAFER S/S 1EA 721F</t>
  </si>
  <si>
    <t>823-2CT/074251</t>
  </si>
  <si>
    <t>FOOD PAN FOR CDI-01 CHAFER S/S 1EA 823-2CT</t>
  </si>
  <si>
    <t>CDD-15/075571</t>
  </si>
  <si>
    <t>9.75QT DRIPLESS CHAGER FULL SIZE ROLL-TOP 18/8 MIRROR 075571</t>
  </si>
  <si>
    <t>CDD-16/075591</t>
  </si>
  <si>
    <t>8QT DRIPLESS CHAGER FULL SIZE ROLL-TOP 18/8 S/S MIRROR 1EA</t>
  </si>
  <si>
    <t>CDI-01/074201</t>
  </si>
  <si>
    <t>6QT 16.5X18 OBLONG INDUCTION CHAFER S/S GLASS LID 1EA</t>
  </si>
  <si>
    <t>CDI-01-S/074211</t>
  </si>
  <si>
    <t>STAND FOR CDI-01 CHAFER S/S 1EA CDI-01-S</t>
  </si>
  <si>
    <t>CDI-02/074221</t>
  </si>
  <si>
    <t>6.5QT 18"DIIA INDUCTINON CHAFER S GLASS LID 1EA CDI-02</t>
  </si>
  <si>
    <t>CDI-02-S/074231</t>
  </si>
  <si>
    <t>CHAFER STAND FOR CDI-02 INDUCTION CHAFER 1EA CDI-02-S</t>
  </si>
  <si>
    <t>SOUP SAUCER 6" BONE VENU 36CS 024803</t>
  </si>
  <si>
    <t>21 OZ BORDEAUX FLAMENCO CRYSTALEX 24CS 019946</t>
  </si>
  <si>
    <t>12 OZ BEVERAGE FLAMENCO CRYSTALEX 24CS 019956</t>
  </si>
  <si>
    <t>9 OZ MARTINI FLAMENCO CRYSTALEX 24CS 019966</t>
  </si>
  <si>
    <t>18.50 OZ MAGNUM RED WINE FLAMENCO CRYSTALEX 24CS 019976</t>
  </si>
  <si>
    <t>28.50 OZ MAGNUM BURGUNDY FLAMENCO CRYSTALEX 24CS 019986</t>
  </si>
  <si>
    <t>RHAPSODY BORDEAUX WINE GLASS 20.75OZ 24EA/CS</t>
  </si>
  <si>
    <t>RHAPSODY LIQUEUR GLASS 1.5OZ 24EA/CS</t>
  </si>
  <si>
    <t>RHAPSODY BRANDY GLASS 16.75OZ 24EA/CS</t>
  </si>
  <si>
    <t>14 OZ GOBLET RHAPSODY CRYSTALEX 24CS 019006</t>
  </si>
  <si>
    <t>8.50 OZ WHITE WINE RHAPSODY CRYSTALEX 24CS 019016</t>
  </si>
  <si>
    <t>6.25OZ RHAPSODY FLUTE GLASS CRYSTALEX 24EA 019026</t>
  </si>
  <si>
    <t>13.25 OZ ICED BEVERAGE GLASS RHAPSODY CRYSTALEX 24CS 019036</t>
  </si>
  <si>
    <t>8 OZ MARTINI GLASS RHAPSODY CRYSTALEX 24CS 019046</t>
  </si>
  <si>
    <t>19.75 OZ BUURGUNDY RHPAPSODY CRYALEX 24CS 019056</t>
  </si>
  <si>
    <t>10.25 OZ  RED WINE RHAPSODY CRYSTALEX 24CS 019996</t>
  </si>
  <si>
    <t>SPECIALTY CHAMPAGNE SAUCER 5.75OZ 24EA/CS</t>
  </si>
  <si>
    <t>SPECIALTY BEER GLASS 11.75OZ 24EA/CS</t>
  </si>
  <si>
    <t>SPECIALTY BRANDY GLASS 20OZ 24EA/CS</t>
  </si>
  <si>
    <t>SPECIALTY GIN &amp; TONIC GLASS 27OZ 24EA/CS</t>
  </si>
  <si>
    <t>BEER GLASS 15 OZ CRYSTALEX 24CS 010322</t>
  </si>
  <si>
    <t>GRAPPA GLASS 1.50 OZ CRYSTALEX 24CS 010332</t>
  </si>
  <si>
    <t>3.75OZ 6.75"H 2.25"DIA SHERRY CRYSTALEX 24EA 010382</t>
  </si>
  <si>
    <t>18.5OZ 7.5"H 3.5"D BEER PILSNER CRYSTALEX 24CS 922408</t>
  </si>
  <si>
    <t>19OZ 7.5"H 3.25"D BEER PILSNER CRYSTALEX 24CS 922409</t>
  </si>
  <si>
    <t>11.2OZ 3.75"H 3.5"D BEVERAGE ETCHED CRYSTALEX 24CS 922411</t>
  </si>
  <si>
    <t>13.5OZ 6"H 3"D BEVERAGE ETCHED CRYSTALEX 24CS 922412</t>
  </si>
  <si>
    <t>9OZ 6"H 8.25"D COUPE COCKTAIL CRYSTALEX 24CS 922607</t>
  </si>
  <si>
    <t>COCKTAIL GLASS 10OZ 7.5"H 4"DIA SPECIALTY CRYSTALEX 24CS</t>
  </si>
  <si>
    <t>SHOT GLASS 2 OZ SWING CRYSTALEX 24CS 019312</t>
  </si>
  <si>
    <t>TUMBLER 10.75 OZ SWING CRYSTALEX 24CS 019316</t>
  </si>
  <si>
    <t>14 OZ HI BALL SWING CRYSTALEX 24CS 019326</t>
  </si>
  <si>
    <t>13.50 OZ DOF SWING CRYSTALEX 24CS 019336</t>
  </si>
  <si>
    <t>18.25 OZ TALL HI BALL SWING CRYSTALEX 24CS 019346</t>
  </si>
  <si>
    <t>8.75 OZ SINGLE OLD FASHIONED SWING CRYSTALEX 24CS 019356</t>
  </si>
  <si>
    <t>11 OZ OLD FASHIONED WHISKEY SWING CRYSTALEX 24CS 019366</t>
  </si>
  <si>
    <t>SOPHIA LIQUEUR GLASS 2OZ 24EA/CS</t>
  </si>
  <si>
    <t>7.5OZ 9-5/8"H 2-3/8"DIA FLUTE SOPHIA CRYSTALEX 24EA 013882</t>
  </si>
  <si>
    <t>20OZ 9.5"H 3.75" WINE SOPHIA CRYSTALEX 24EA 013892</t>
  </si>
  <si>
    <t>22OZ 8.75"H 4-3/8"DIA BURGUNDY SOPHIA CRYSTALEX 24EA 013902</t>
  </si>
  <si>
    <t>13.25OZ 8-7/8"H 3.25"DIA WINE SOPHIA CRYSTALEX 24EA 013912</t>
  </si>
  <si>
    <t>16.5OZ 9.25"H 3.5"DIA WINE SOPHIA CRYSTALEX 24EA 013922</t>
  </si>
  <si>
    <t>6 OZ CHAMPAGNE FLUTE HARMONY CRYSTALEX 24CS 013742</t>
  </si>
  <si>
    <t>WHITE WINE 8.50 OZ HARMONY CRYSTALEX 24CS 013752</t>
  </si>
  <si>
    <t>11.50 OZ WINE HARMONY CRYSTALEX 24CS 013762</t>
  </si>
  <si>
    <t>14.40 OZ RED WINE HARMONY CRYSTALEX 24CS 013772</t>
  </si>
  <si>
    <t>21 OZ BORDEAUX HARMONY CRYSTALEX 24CS 013782</t>
  </si>
  <si>
    <t>24OZ BURGUNDY HARMONY CRYSTALEX 24CS 013792</t>
  </si>
  <si>
    <t xml:space="preserve"> SIESTA STEMLESS FLUTE GLASS 8.5OZ 24EA/CS</t>
  </si>
  <si>
    <t>SIESTA ICED BEVERAGE GLASS 18.25OZ 24EA/CS</t>
  </si>
  <si>
    <t>SIESTA WINE GLASS 6OZ 24EA/CS</t>
  </si>
  <si>
    <t>SIESTA BEER GLASS 12.75OZ 24EA/CS</t>
  </si>
  <si>
    <t>9.75 OZ OLD FASHIONED/WHISKEY SIESTA CRYSTALEX 24CS 013702</t>
  </si>
  <si>
    <t>WATER/JUICE 12.75 OZ SIESTA CRYSTALEX 24CS 013712</t>
  </si>
  <si>
    <t>13.50 OZ DBL OLD FASHIONED SIESTA CRYSTALEX 24CS 013722</t>
  </si>
  <si>
    <t>HI BALL 14.75 OZ SIESTA CRYSTALEX 24CS 013732</t>
  </si>
  <si>
    <t>2OZ 6-5/8"H 2-3/8" LIQUEUR SIESTA CRYSTALEX 24EA 013802</t>
  </si>
  <si>
    <t>10OZ 8.5"H 3.25"DIA WINE SIESTA CRYSTALEX 24EA 013812</t>
  </si>
  <si>
    <t>6OZ 9-3/8"H CHAMPAGNE FLUTE SIESTA CRYSTALEX 24EA 013842</t>
  </si>
  <si>
    <t>18.25OZ 8-3/8"H 4"DIA BURGUNDY SIESTA CRYSTALEX 24EA 013852</t>
  </si>
  <si>
    <t>17OZ 9-3/8" BORDEAUX SIESTA CRYSTALEX 24EA 013862</t>
  </si>
  <si>
    <t>13.5OZ 6.25"H 3-3/8"DIA WATER SIESTA CRYSTALEX 24EA 013872</t>
  </si>
  <si>
    <t>WINE GLASS 13.5OZ 9"H 3.5" DIA  SIESTA CRYSTALEX 24CS</t>
  </si>
  <si>
    <t>STEMLESS WINE GLASS 10 OZ 6.25"H TRITAN WINSLOW ALANI 24CS</t>
  </si>
  <si>
    <t>STEMLESS WINE GLASS 10.5 OZ 3.5"H TRITAN WINSLOW ALANI 24CS</t>
  </si>
  <si>
    <t>STEMLESS WINE GLASS 17 OZ 4.25"H TRITAN WINSLOW ALANI 24CS</t>
  </si>
  <si>
    <t>8.25" JOY PLATE 5.5" WELL NEO PLUS TRIA 24CS 6351MP32 020762</t>
  </si>
  <si>
    <t>WIDE RIM SOUP 9" 9 OZ NEO PLUS TRIA 24CS 6351MP36 021372</t>
  </si>
  <si>
    <t>RIM SQUARE PLATE 8 1/4" NEO PLUS TRIA 24CS 6351MP70 022332</t>
  </si>
  <si>
    <t>15.25OZ 8.5"H 3.25"D WINE RONA RATIO 24CS 922593</t>
  </si>
  <si>
    <t>11.5OZ 8"H 3"D WINE RONA RATIO 24CS 922594</t>
  </si>
  <si>
    <t>8.5OZ 7.75"H 2.75"D WINE RONA RATIO 24CS 922595</t>
  </si>
  <si>
    <t>5OZ 8.75"H 2.5"D CHAMPAGNE FLUTE RONA RATIO 24CS 922596</t>
  </si>
  <si>
    <t>3.25OZ 6.75"H 2.5"D CORDIAL RONA RATIO 24CS 922597</t>
  </si>
  <si>
    <t>11.75OZ 3.75"H 3.25"D TUMBLER RONA RATIO 24CS 922598</t>
  </si>
  <si>
    <t>WINE GLASS 18.5OZ 8.75"H 3-3/8" DIA RONA RATIO 24CS</t>
  </si>
  <si>
    <t>RICE BOWL 10.5OZ 4" SIMPLE PLUS TRIA 24CS 6352MP76 020404</t>
  </si>
  <si>
    <t>FLAT PLATE 8 1/4" SIMPLE PLUS TRIA 24CS 6352MP41 020562</t>
  </si>
  <si>
    <t>SQUARE PLATE 8 1/4" SIMPLE PLUS TRIA 24CS 6352MP53 020652</t>
  </si>
  <si>
    <t>STACK BOWL 8.5OZ 4" SIMPLE PLUS TRIA 24CS 6352MP57 020662</t>
  </si>
  <si>
    <t>STACK COFFEE CUP 8OZ SIMPLE PLUS TRIA 24CS 6352MP61 020672</t>
  </si>
  <si>
    <t>COFFEE CUP SAUCER 6" SIMPLE PLUS TRIA 24CS 6352MP62 020682</t>
  </si>
  <si>
    <t>STACK AD CUP 3OZ SIMPLE TRIA 24CS 6352MP63 020692</t>
  </si>
  <si>
    <t>CUP SAUCER 4.75" SIMPLE PLUS TRIA 24CS 6352MP64 020702</t>
  </si>
  <si>
    <t>COFFEE CUP 8OZ SIMPLE PLUS TRIA 24CS 6352MP60 020712</t>
  </si>
  <si>
    <t>STACK MUG 10 OZ SIMPLE PLUS TRIA 24CS 6352MP59 020722</t>
  </si>
  <si>
    <t>6.5 OZ SUGAR BOWL SIMPLE PLUS TRIA 24CS 6352MP65 020742</t>
  </si>
  <si>
    <t>CREAMER 5OZ 3"HX3-7/8" SIMPLE PLUS TRIA 24CS 6352MP66 020752</t>
  </si>
  <si>
    <t>STACK BOWL 12OZ 4.75X2 SIMPLE PLUS TRIA 24CS 6352MP56 020772</t>
  </si>
  <si>
    <t>FLAT PLATE 9" SIMPLE PLUS TRIA 24CS 6352MP40 021002</t>
  </si>
  <si>
    <t>DEEP COUPE PLATE 9" SIMPLE PLUS TRIA 24CS 6352MP45 021012</t>
  </si>
  <si>
    <t>FLAT PLATE 9 3/4" SIMPLE PLUS TRIA 24CS 6352MP39 021192</t>
  </si>
  <si>
    <t>DEEP BOWL 37OZ 8X2-3/8 SIMPLE PLUS TRIA 24CS 6352MP77 022352</t>
  </si>
  <si>
    <t>OVAL PLATE 8 1/4" X 7" SIMPLE PLUS TRIA 24CS 6352MP75 022392</t>
  </si>
  <si>
    <t>2.5X3.5X2 TRIA SIMPLE PLUS SUGAR HOLDER 24EA 023942 6352MP67</t>
  </si>
  <si>
    <t>8.25X6.25 OVAL COUPE PLATE TRIA SIMPLE+ 24CS 6352MP92 922535</t>
  </si>
  <si>
    <t>6.25" PLATE WHITE TRIA MELAMINE 24CS 922495</t>
  </si>
  <si>
    <t>TRIA MELAMINE BOWL 4.25OZ 3.5" X 1.75" BLACK 24CS</t>
  </si>
  <si>
    <t>RAMEKIN 3" X 1" BLACK MELAMINE TRIA 24CS</t>
  </si>
  <si>
    <t>6.25" PLATE SANDSTONE TRIA MELAMINE 24CS 922489</t>
  </si>
  <si>
    <t>ROUND PLATE 6.25" MELAMINE BLACK TRIA 24CS</t>
  </si>
  <si>
    <t>2.3OZ 3" RAMEKIN SANDSTONE TRIA MELAMINE 24CS 922492</t>
  </si>
  <si>
    <t>4.25OZ 3.5" BOWL SANDSTONE TRIA MELAMINE 24CS 922493</t>
  </si>
  <si>
    <t>2.3OZ 3" RAMEKIN WHITE TRIA MELAMINE 24CS 922498</t>
  </si>
  <si>
    <t>4.25OZ 3.5" SMALL BOWL WHITE TRIA MELAMINE 24CS 922499</t>
  </si>
  <si>
    <t>VENU BONE CREAMER 10OZ 2.5X4-3/8 5.25"L W/HANDLE 24CS</t>
  </si>
  <si>
    <t>VENU BONE OVAL PLATTER 9X7X3/4 24/CS</t>
  </si>
  <si>
    <t>MONKEY DISH 4 1/4" 4 OZ BONE VENU 24CS 020792</t>
  </si>
  <si>
    <t>PLATE COUPE 10 1/2" BONE VENU 24CS 024732</t>
  </si>
  <si>
    <t>RECTANGULAR TRAY 13 3/8" X 5 7/8" BONE VENU 24CS 022412</t>
  </si>
  <si>
    <t>EDGE SQUARE PLATE 10" BONE VENU 24CS 021851</t>
  </si>
  <si>
    <t>VELA BOWL 7" 18.25 OZ BONE VENU 24CS 020352</t>
  </si>
  <si>
    <t>11.8OZ 6-7/8" STACKABLE BOWL VENU BONE 24CS 940295</t>
  </si>
  <si>
    <t>SQUARE BOWL 6 3/4" X 63/4" 17.75 OZ 24CS 020372</t>
  </si>
  <si>
    <t>OVAL BOWL 8 3/4 X 6 1/8 X 2 1/2 BONE VENU 24CS 027861</t>
  </si>
  <si>
    <t>VONGOLE BOWL LARGE24 OZ 9" X 6 3/4" BONE VENU 24CS 020522</t>
  </si>
  <si>
    <t>SAUCER 6 1/2" BONE CHINA FOR CUP 021262 VENU 24CS 021272</t>
  </si>
  <si>
    <t>RIM SOUP BOWL 9 1/4" 12 OZ BONE VENU 24CS 027831</t>
  </si>
  <si>
    <t>LOW COFFEE CUP 10 1/2 OZ3"H X 4 5/8"W BONE VENU 24CS 021262</t>
  </si>
  <si>
    <t>10OZ 7.5X5.75X2-3/8 OVAL VENU SIGNATURE BOWL 24EA 022492</t>
  </si>
  <si>
    <t>9.5OZ 5-7/8X4-7/8X2.75 OVAL VENU SIGNATURE BOWL 24EA 022532</t>
  </si>
  <si>
    <t>FLAT PLATE WIDE RIM 9.75X5.25 WISH TRIA 24CS 6350MP10 020202</t>
  </si>
  <si>
    <t>9" FLAT PLATE 6 3/8"WELL WISH TRIA 24CS 6350MP04 020282</t>
  </si>
  <si>
    <t>FLAT PLATE 8 1/4" 5 5/8" WELL WISH TRIA 24CS 6350MP03 020293</t>
  </si>
  <si>
    <t>FLAT PLATE WR 8.25X4-3/8 WISH TRIA 24CS 6350MP11 020382</t>
  </si>
  <si>
    <t>STACK AD CUP 1-7/8"H 3OZ WISH TRIA 24CS 6350MP25 020392</t>
  </si>
  <si>
    <t>SAUCER 4 3/4" FOR CUP 020392 WISH TRIA 24CS 6350MP26 020402</t>
  </si>
  <si>
    <t>COFFE CUP 2-3/8"HX5-1/8"W 8OZ WISH TRIA 24CS 6350MP22 020422</t>
  </si>
  <si>
    <t>SAUCER 6" FOR 020422/020442 WISH TRIA 24CS 6350MP24 020432</t>
  </si>
  <si>
    <t>STACK COFFEE CUP 2.5"H 8OZ WISH TRIA 24CS 6350MP23 020442</t>
  </si>
  <si>
    <t>BOWL 4 1/2" X 2 1/4" 11 OZ WISH TRIA 24CS 6350MP19 020602</t>
  </si>
  <si>
    <t>STACK BOWL 4" X 1 3/4" 8 OZ WISH TRIA 24CS 6350MP18 020612</t>
  </si>
  <si>
    <t>STACK BOWL 4 3/4" X 2" 12 OZ WISH TRIA 24CS 6350MP17 020632</t>
  </si>
  <si>
    <t>ROUND BUTTER DISH 2.75" 1.5OZ WISH TRIA 24CS 6350MP29 020642</t>
  </si>
  <si>
    <t>9" RIM SOUP 9 OZ WISH TRIA 24CS 6350MP15 021142</t>
  </si>
  <si>
    <t>20.3OZ 5-7/8" ARCATA BAMBOO FIBER BOWL GRAY 36EA 070093</t>
  </si>
  <si>
    <t>20.3OZ 5-7/8" ARCATA BAMBOO FIBER BOWL SAND 36EA 070123</t>
  </si>
  <si>
    <t>10" ARCATA BAMBOO FIBER PLATE GRAY 36EA 070133</t>
  </si>
  <si>
    <t>10" ARCATA BAMBOO FIBER PLATE SAND 36EA 070143</t>
  </si>
  <si>
    <t>DISH 4" BLUE/NATURAL 5 OZ TRCTA ARCATA 36CS 080620</t>
  </si>
  <si>
    <t>DISH 4" 5 OZ ORANGE/NATURAL TRCTA ARCATA 36CS 080630</t>
  </si>
  <si>
    <t>DISH 4" 5 OZ GREEN/NATURAL TRCTA ARCATA 36CS 080640</t>
  </si>
  <si>
    <t>RIM SQUARE PLATE 6 1/4" NEO PLUS TRIA 36CS 6351MP71 020413</t>
  </si>
  <si>
    <t>FLAT PLATE 6 1/2" SIMPLE PLUS TRIA 36CS 6352MP42 020333</t>
  </si>
  <si>
    <t>16.5OZ FOOTED BOWL TRIA SIMPLE PLUS 36EA 6352MP88 022526</t>
  </si>
  <si>
    <t>7-5/8" COUPE PLATE TRIA SIMPLE PLUS 36EA 6352MP89 022536</t>
  </si>
  <si>
    <t>SQUARE PLATE 6 1/4" SIMPLE PLUS TRIA 36CS 6352MP54 023213</t>
  </si>
  <si>
    <t>VENU BONE SOUP CUP 11.8OZ 4-5/8X2 36CS</t>
  </si>
  <si>
    <t>VENU BONE COFFEE CUP 7.8OZ 36/CS</t>
  </si>
  <si>
    <t>VENU BONE SAUCER FOR COFFEE CUP 4.75" 36/CS</t>
  </si>
  <si>
    <t>CONICAL CONDIMENT BOWL 2 1/2" 1 OZ BONE VENU 36CS 020253</t>
  </si>
  <si>
    <t>CONICAL SHAPE ROUND BOWL 2.40 OZ 3" BONE VENU 36CS 020263</t>
  </si>
  <si>
    <t>RAMEKIN 4 OZ 3 3/8" X 1 15/16" BONE VENU 36CS 024706</t>
  </si>
  <si>
    <t>ESPRESSO CUP 3 OZ BONE VENU 36CS 024853</t>
  </si>
  <si>
    <t>PLATE 6 3/8" BONE VENU 36CS 024753</t>
  </si>
  <si>
    <t>MONKEY DISH 5 1/8" DIA 8 OZ BONE VENU 36CS 020503</t>
  </si>
  <si>
    <t>6.7OZ 5.5" STACKABLE BOWL VENU BONE 36CS 940296</t>
  </si>
  <si>
    <t>VONGOLE BOWL MEDIUM 7 OZ 6 1/8" BONE VENU 36CS 020393</t>
  </si>
  <si>
    <t>RAMEKIN 2 OZ 3" X 1" BONE VENU 36CS 024716</t>
  </si>
  <si>
    <t>PLATE COUPE 8 1/2" BONE VENU 36CS 024763</t>
  </si>
  <si>
    <t>MUG 12 OZ BONE VENU 36CS 027806</t>
  </si>
  <si>
    <t>AP BOWL 7" 18.50 OZ BONE VENU 36CS 024701</t>
  </si>
  <si>
    <t>SAUCER 6" BONE VENU 36CS 024713</t>
  </si>
  <si>
    <t>CUP STACKING 7.50 OZ BONE VENU 36CS 024793</t>
  </si>
  <si>
    <t>ESPRESSO SAUCER 4 3/4" BONE VENU 36CS 024863</t>
  </si>
  <si>
    <t>SQUARE BOWL 5" X 5" 10 OZ 36CS 020363</t>
  </si>
  <si>
    <t>RECTANGULAR TRAY 13 3/8" X 4" BONE VENU 36CS 022433</t>
  </si>
  <si>
    <t>PLATE COUPE 6 1/2" BONE VENU 36CS 024773</t>
  </si>
  <si>
    <t>SOUP CUP W/O HANDLE 4 1/4X2 1/8 10 OZ BONE VENU 36CS 024813</t>
  </si>
  <si>
    <t>SQUARE PLATE 5 1/4" X5 1/4" BONE VENU 36CS 022443</t>
  </si>
  <si>
    <t>PLATE 8 5/8" BONE VENU 36CS 024733</t>
  </si>
  <si>
    <t>PLATE 7 7/8" BONE VENU 36CS 024743</t>
  </si>
  <si>
    <t>SQUARE PLATE 7 7/8" X 7 7/8" BONE VENU 36CS 022403</t>
  </si>
  <si>
    <t>RECTANGULAR TRAY 7 7/8"X 4 1/2" BONE VENU 36CS 022423</t>
  </si>
  <si>
    <t>PLATE COUPE 5" BONE VENU 36CS 024783</t>
  </si>
  <si>
    <t>RAMEKIN 6 OZ 3 3/8" X 1 7/8" BONE VENU 36CS 024833</t>
  </si>
  <si>
    <t>10OZ 4-3/8" SOUP CUP W/HANDLES VENU BONE 36CS 922545</t>
  </si>
  <si>
    <t>SQUARE BOWL 4 3/8" X 4 3/8" 9.80 OZ BONE VENU 36CS 020353</t>
  </si>
  <si>
    <t>VELA BOWL 4 7/8" 7.40 OZ BONE VENU 36CS 020383</t>
  </si>
  <si>
    <t>SQUARE PLATE 6 1/4" X6 1/4" BONE VENU 36CS 022413</t>
  </si>
  <si>
    <t>VONGOLE SM BOWL 3.50 OZ 4 1/2 X 3 1/4 BONE VENU 36CS 020443</t>
  </si>
  <si>
    <t>CUP 7.40 OZ STRAIGHT BONE VENU 36CS 024703</t>
  </si>
  <si>
    <t>7-1/8" VENU SIGNATURE COUPE PLATE 36EA 021263</t>
  </si>
  <si>
    <t>6.5" VENU SIGNATURE COUPE PLATE 36EA 021273</t>
  </si>
  <si>
    <t>8OZ 3-7/8X2.25 VENU SIGNATURE BOWL 36EA 021283</t>
  </si>
  <si>
    <t>8.75OZ 4.25X3-1/8 VENU SIGNATURE CUP 36EA 021293</t>
  </si>
  <si>
    <t>6" VENU SIGNATURE SAUCER 36EA 021303</t>
  </si>
  <si>
    <t>1OZ 4X2X1-1/8 VENU SIGNATURE AMUSE BOUCHE 36EA 021313</t>
  </si>
  <si>
    <t>10.25OZ 4-1/8X2.5 VENU SIGNATURE BOUILLON 36EA 021323</t>
  </si>
  <si>
    <t>8.5OZ 4-3/8X2-7/8 VENU SIGNATURE STACK CUP 36EA 021333</t>
  </si>
  <si>
    <t>7.5" VENU SIGNATURE WIDE RIM PLATE 36EA 021343</t>
  </si>
  <si>
    <t>6.25" VENU SIGNATURE WIDE RIM PLATE 36EA 021353</t>
  </si>
  <si>
    <t>4OZ 5.25X1-7/8 OVAL VENU SIGNATURE BOWL 36EA 021363</t>
  </si>
  <si>
    <t>14OZ 6.75" COUPE CEREAL BOWL EMBOSSED ALANI 48EA</t>
  </si>
  <si>
    <t>MONKEY DISH COUPE 7OZ 4 3/4" EMBOSSED ALANI 48CS 024454</t>
  </si>
  <si>
    <t>SOUP BOWL 11 OZ EMBOSSED ALANI 48CS 022414</t>
  </si>
  <si>
    <t>TEA PLATE COUPE SHAPE 6 3/4" EMBOSSED ALANI 48CS 022404</t>
  </si>
  <si>
    <t>CEREAL BOWL 30 OZ COUPE EMBOSSED ALANI 48CS 022424</t>
  </si>
  <si>
    <t>TEA PLATE RIM SHAPE 6 3/4" EMBOSSED ALANI 48CS 022444</t>
  </si>
  <si>
    <t>CEREAL BOWL 16 OZ 6 3/4" EMBOSSED ALANI 48CS 024464</t>
  </si>
  <si>
    <t>TEA PLATE COUPE 6.75" REINFORCED RIM ALANI 48CS 025244</t>
  </si>
  <si>
    <t>COUPE CEREAL BOWL 14OZ 6 3/4" ALANI 48CS 020094</t>
  </si>
  <si>
    <t>CEREAL BOWL 13 OZ 6 3/4" ALANI 48CS 025224</t>
  </si>
  <si>
    <t>B&amp;B PLATE 6 3/4" ALANI 48CS 025204</t>
  </si>
  <si>
    <t>5.75" COUPE PLATE REINFORCED RIM ALANI 48EA 025254</t>
  </si>
  <si>
    <t>COUPE PLATE 6 3/4" ALANI 48CS 025214</t>
  </si>
  <si>
    <t>REINFORCED RIM PLATE 6 1/2" ALANI 48CS 025234</t>
  </si>
  <si>
    <t>MONKEY DISH 5 OZ 4 3/4" ALANI 48CS 020084</t>
  </si>
  <si>
    <t>SQUARE PLATTE 5 1/2 I N ALANI 48 020204</t>
  </si>
  <si>
    <t>ALANI OASIS COUPE CEREAL BOWL 14OZ 48/CS</t>
  </si>
  <si>
    <t>ALANI OASIS CEREAL BOWL 13.5OZ 6.75" 48/CS</t>
  </si>
  <si>
    <t>5.5" ARCATA BAMBOO FIBER PLATE GRAY 48EA/CS 070009</t>
  </si>
  <si>
    <t>5.5" ARCATA BAMBOO FIBER PLATE SAND 48EA/CS 070019</t>
  </si>
  <si>
    <t>40OZ 8-5/8" ARCATA BAMBOO FIBER DEEP PLATE GRAY 48EA 070034</t>
  </si>
  <si>
    <t>40OZ 8-5/8" ARCATA BAMBOO FIBER DEEP PLATE SAND 48EA 070044</t>
  </si>
  <si>
    <t>8.5" ARCATA BAMBOO FIBER PLATE GRAY 48EA 070054</t>
  </si>
  <si>
    <t>8.5" ARCATA BAMBOO FIBER PLATE SAND 48EA 070064</t>
  </si>
  <si>
    <t>7-5/8" ARCATA BAMBOO FIBER PLATE GRAY 48EA 070074</t>
  </si>
  <si>
    <t>7-5/8" ARCATA BAMBOO FIBER PLATE SAND 48EA 070084</t>
  </si>
  <si>
    <t>DISH 2 3/4" 2.50 OZBLUE/NATURAL TRCTA ARCATA 48CS 080660</t>
  </si>
  <si>
    <t>DISH 2 3/4" ORANGE/NATURAL 2.50 OZ TRCTA ARCATA 48CS 080680</t>
  </si>
  <si>
    <t>DISH 2 3/4" 2.50 OZ GREEN/NATURAL TRCTA ARCATA 48CS 080690</t>
  </si>
  <si>
    <t>TRIA MELAMINE MONKEY DISH 3.7OZ 4.75" X 1 1/8" BLACK 48CS</t>
  </si>
  <si>
    <t>MONKEY DISH 3.7 OZ WHITE 4-3/4X1-1/8 MELAMINE TRIA 48CS</t>
  </si>
  <si>
    <t>MONKEY DISH 3.7 OZ SANDSTONE 4-3/4X1-1/8 MELAMINE TRIA 48CS</t>
  </si>
  <si>
    <t>DISH 2 3/4" X 2 3/4" 1.50 OZ GLASS 3D ARCATA 60CS 014705</t>
  </si>
  <si>
    <t>SPOON REST 2 3/4 X 4 3/16 .50 OZ GLASS 3D ARCATA 60CS 014715</t>
  </si>
  <si>
    <t>SQ DISH 2 3/4" X2 3/4" 1.25 OZ GLASS 3D ARCATA 60CS 014725</t>
  </si>
  <si>
    <t>SQ DISH 2 3/4" 1.25 OZ RED GLASS 3D ARCATA 60CS 014735</t>
  </si>
  <si>
    <t>OVAL DISH 2 3/4" X 4 3/16" 2 OZ GLASS 3D ARCATA 60CS 014755</t>
  </si>
  <si>
    <t>TEARDROP DISH 3 1/2X4 2.75 OZ GLASS 3D ARCATA 72CS 014706</t>
  </si>
  <si>
    <t>SQUARE PLATE 4 1/8" X 4 1/8" GLASS 3D ARCATA 72CS 014716</t>
  </si>
  <si>
    <t>60110</t>
  </si>
  <si>
    <t>11185385</t>
  </si>
  <si>
    <t>E4008TM / 60110</t>
  </si>
  <si>
    <t>E4008TM 8" FRY PAN RIVETLESS NATURAL CEP</t>
  </si>
  <si>
    <t>COOKWARE-FRY PANS</t>
  </si>
  <si>
    <t>CEP</t>
  </si>
  <si>
    <t>VOLLRATH CO.</t>
  </si>
  <si>
    <t>MCBANIUKIE</t>
  </si>
  <si>
    <t>60111</t>
  </si>
  <si>
    <t>11185386</t>
  </si>
  <si>
    <t>60112</t>
  </si>
  <si>
    <t>11185387</t>
  </si>
  <si>
    <t>E4012TM / 60112</t>
  </si>
  <si>
    <t>E4012TM 12" FRY PAN RIVETLESS NATURAL CEP</t>
  </si>
  <si>
    <t>60113</t>
  </si>
  <si>
    <t>11185388</t>
  </si>
  <si>
    <t>EZ4007TM / 60113</t>
  </si>
  <si>
    <t>CERAMIGUARD FRY PAN 7" NON STICK BLUE COOL TOUCH HANDLE CEP</t>
  </si>
  <si>
    <t>60114</t>
  </si>
  <si>
    <t>11185389</t>
  </si>
  <si>
    <t>EZ4008TM / 60114</t>
  </si>
  <si>
    <t>CERAMIGUARD FRY PAN 8" NON STICK BLUE COOL TOUCH HANDLE CEP</t>
  </si>
  <si>
    <t>60115</t>
  </si>
  <si>
    <t>11185390</t>
  </si>
  <si>
    <t>EZ4010TM / 60115</t>
  </si>
  <si>
    <t>CERAMIGUARD FRY PAN 10" NON STICK BLUE COOL TOUCH HANDLE CEP</t>
  </si>
  <si>
    <t>60116</t>
  </si>
  <si>
    <t>11185391</t>
  </si>
  <si>
    <t>EZ4012TM / 60116</t>
  </si>
  <si>
    <t>CERAMIGUARD FRY PAN 12" NON STICK BLUE COOL TOUCH HANDLE CEP</t>
  </si>
  <si>
    <t>60117</t>
  </si>
  <si>
    <t>11185392</t>
  </si>
  <si>
    <t>EZ4014TM / 60117</t>
  </si>
  <si>
    <t>CERAMIGUARD FRY PAN 14" NON STICK BLUE COOL TOUCH HANDLE CEP</t>
  </si>
  <si>
    <t>SHEET PANS&amp;ACCESSORIES</t>
  </si>
  <si>
    <t>TCE</t>
  </si>
  <si>
    <t>ROLLING PINS-PASTA MAKERS</t>
  </si>
  <si>
    <t>1880 HOSPITALITY</t>
  </si>
  <si>
    <t>TCE SQUEEZE BOTTLE 16OZ CLEAR BOTTLE/YELLOW LID PLASTIC 12CS</t>
  </si>
  <si>
    <t>DISPENSERS-CONDIMENTS/SQUEEZE BOTTLES</t>
  </si>
  <si>
    <t>TCE 8.5X11.5 PAN GRABBER POT HOLDER TRIMARK LOGO 803PG-TRI</t>
  </si>
  <si>
    <t>GLOVES&amp;APRONS</t>
  </si>
  <si>
    <t>CARLISLE FOODSERVICE/CFS BRANDS</t>
  </si>
  <si>
    <t>STANTONS</t>
  </si>
  <si>
    <t>11155069</t>
  </si>
  <si>
    <t>CUP RACK (20) CMPT 3"H INSIDE CLOSED WALL BASE GREY</t>
  </si>
  <si>
    <t>RACKS-WAREWASHING</t>
  </si>
  <si>
    <t>11157004</t>
  </si>
  <si>
    <t>TCE GLASS RACK 9 CMPT 3-1/4"H CLOSED WALL BASE GRAY 6CS</t>
  </si>
  <si>
    <t>11155144</t>
  </si>
  <si>
    <t>RACK (12) CMPT (4) EXT 4-3/4"D HEXAGON CLOSED WALL BASE GREY</t>
  </si>
  <si>
    <t>11155145</t>
  </si>
  <si>
    <t>RACK (12) CMPT (5) EXT 4-3/4"D HEXAGON CLOSED WALL BASE GREY</t>
  </si>
  <si>
    <t>11157012</t>
  </si>
  <si>
    <t>TCE GLASS RACK 9 CMPT 5 EXT 11"H CLOSED WALL BASE GREY</t>
  </si>
  <si>
    <t>TCE SCALE PORTION CONTROL DIAL TYPE TOP LOADING 707196</t>
  </si>
  <si>
    <t>SCALES</t>
  </si>
  <si>
    <t>EDLUND CO. LLC</t>
  </si>
  <si>
    <t>11155235</t>
  </si>
  <si>
    <t>TCE GLASS RACK 25 CMPT 2 EXT 6-3/8"H CLOSED WALL BASE GREY</t>
  </si>
  <si>
    <t>11155253</t>
  </si>
  <si>
    <t>TCE GLASS RACK 30 CMPT 3 EXT 7-7/8"H CLOSED WALL BASE GREY</t>
  </si>
  <si>
    <t>11155202</t>
  </si>
  <si>
    <t>TCE GLASS RACK 20 CMPT 4 EXTENDERS 9-7/16" CLOSED BASE GREY</t>
  </si>
  <si>
    <t>TCE JDE#859459 5" DIA NON SKID CASTER 8CS</t>
  </si>
  <si>
    <t>SHELVING</t>
  </si>
  <si>
    <t>ALLIED BUYING/SHELVING</t>
  </si>
  <si>
    <t>TCE WOVEN SALAD BOWL 6"D X 1-1/2'H 288/CS</t>
  </si>
  <si>
    <t>11157863</t>
  </si>
  <si>
    <t>CR8DDD-60-TRI</t>
  </si>
  <si>
    <t>TCE GLASS RACK 16 CMPT 3 EXT 4-3/8" SQ 7-7/8"H CLOSED BASE</t>
  </si>
  <si>
    <t>REPLACEMENT LID DECAF 2.75X3.75X2 18/8 S/S HAND WASH 216/CS</t>
  </si>
  <si>
    <t>SERVICE IDEAS</t>
  </si>
  <si>
    <t>11171560</t>
  </si>
  <si>
    <t>AFP-10XC-H</t>
  </si>
  <si>
    <t>NON-STICK FRY PAN 10" BLUE HANDLE</t>
  </si>
  <si>
    <t>WINCO - FOODWARE, LLC</t>
  </si>
  <si>
    <t>11169015</t>
  </si>
  <si>
    <t>TR6BBBBBBB</t>
  </si>
  <si>
    <t>FULL SIZE GLASS RACK 25 COMPARTMENT 7 EXTENDERS 14.13X3.5</t>
  </si>
  <si>
    <t>11157472</t>
  </si>
  <si>
    <t>RSHELFXL60 RETURN</t>
  </si>
  <si>
    <t>REINFORCED HIGH SHELF FOR 60"RANGE RETURN</t>
  </si>
  <si>
    <t>RANGE PARTS&amp;ACCESSORIES</t>
  </si>
  <si>
    <t>VULCAN HART</t>
  </si>
  <si>
    <t>KMCCLELLAN</t>
  </si>
  <si>
    <t>92219</t>
  </si>
  <si>
    <t>11189049</t>
  </si>
  <si>
    <t>92219 REPLACEMENT GRID</t>
  </si>
  <si>
    <t>CUSTOM PARTS&amp;ACCESSORIES</t>
  </si>
  <si>
    <t>92220</t>
  </si>
  <si>
    <t>11189048</t>
  </si>
  <si>
    <t>92220 REPLACEMENT GRID</t>
  </si>
  <si>
    <t>92235</t>
  </si>
  <si>
    <t>11189047</t>
  </si>
  <si>
    <t>92235 REPLACEMENT GRID</t>
  </si>
  <si>
    <t>PR20-3K-X/119215</t>
  </si>
  <si>
    <t>TCE MOBILE PAN RACK FULL HEIGHT OPEN SIDES 1EA PR20-3K-X</t>
  </si>
  <si>
    <t>SHEET PAN RACKS &amp; COVERS</t>
  </si>
  <si>
    <t>ADVANCE TABCO</t>
  </si>
  <si>
    <t>830/264617</t>
  </si>
  <si>
    <t>TCE 10 PIECE STAR PASTRY TUBE SET SIZEZ 0-9 S/S 10PC/ST</t>
  </si>
  <si>
    <t>BAKERY-PASTRY BAGS&amp;TUBES</t>
  </si>
  <si>
    <t>AUGUST THOMSEN CORP.</t>
  </si>
  <si>
    <t>574074/323006</t>
  </si>
  <si>
    <t>TCE 7" FLAT BOTTLE OPENER S/S HL552</t>
  </si>
  <si>
    <t>BROWNE FOODSERVICE, USA</t>
  </si>
  <si>
    <t>83710/346059</t>
  </si>
  <si>
    <t>TCE 837 SERIES CARAFE SERVER 1L 4.75X5.75X7.5 4-6HR 18/8 S/S</t>
  </si>
  <si>
    <t>83715/346209</t>
  </si>
  <si>
    <t>TCE INSULATED CARAFE SERVER 1.50 LITER 18/8 S/S BLACK 6CS</t>
  </si>
  <si>
    <t>83706/348301</t>
  </si>
  <si>
    <t>TCE 20OZ 837 ARAFE SERVER PUSH BUTTON LID BRUSHED S/S 6EA</t>
  </si>
  <si>
    <t>18263CW135/509711</t>
  </si>
  <si>
    <t>TCE FOOD STORAGE BOX 18X26X3 CLEAR 5 GALLON POLYCARBONATE</t>
  </si>
  <si>
    <t>FOOD STORAGE CONTAINERS</t>
  </si>
  <si>
    <t>CAMBRO</t>
  </si>
  <si>
    <t>SFC12TRI453/527152</t>
  </si>
  <si>
    <t>TCE BLUE COVER FOR SQUARE 12, 18 &amp; 22 QT COVER</t>
  </si>
  <si>
    <t>16CWTRI135/527190</t>
  </si>
  <si>
    <t>TCE CLEAR PLASTIC FULL SIZE FOOD PAN 6" DEEP 16CWTRI135</t>
  </si>
  <si>
    <t>STEAM TABEL PANS-PLASTIC</t>
  </si>
  <si>
    <t>SFC2TRI452/527518</t>
  </si>
  <si>
    <t>TCE 2/4 QT SQUARE LID GREEN SFC2TRI452</t>
  </si>
  <si>
    <t>20CWD135/527579</t>
  </si>
  <si>
    <t>TCE CLEAR PLASTIC 1/2 SIZE DRAIN SHELF FOR FOOD PAN</t>
  </si>
  <si>
    <t>12183CWTRI135/530219</t>
  </si>
  <si>
    <t>TCE CAMWEAR FOOD STORAGE CONTAINER 12"X18"X3-1/2" CLEAR</t>
  </si>
  <si>
    <t>FOOD STORAGE BOXES/LEXANS</t>
  </si>
  <si>
    <t>SFC6TRI451/530339</t>
  </si>
  <si>
    <t>TCE 6/8 QT SQUARE LID ROSE/RED SFC6TRI451</t>
  </si>
  <si>
    <t>12186CWTRI135/530735</t>
  </si>
  <si>
    <t>TCE CLEAR FOOD BOX 12"X18"X6"</t>
  </si>
  <si>
    <t>60CWD135/533240</t>
  </si>
  <si>
    <t>TCE CLR PLASTIC 1/6 SIZE DRAIN SHELF FOR FOOD PAN 60CWD-135</t>
  </si>
  <si>
    <t>12189CWTRI135/537080</t>
  </si>
  <si>
    <t>TCE FOOD CONTNR 12" X 18" X 9" CLEAR POLY 6CS</t>
  </si>
  <si>
    <t>RFSCWC1135/537326</t>
  </si>
  <si>
    <t>TCE 1 QT ROUND LID CLEAR RFSCWC1</t>
  </si>
  <si>
    <t>RFSCWC12135/537537</t>
  </si>
  <si>
    <t>TCE 12/18/22 QT ROUND CONTAINER  LID CLEAR RFSCWC12</t>
  </si>
  <si>
    <t>1218CCWTRI135/537551</t>
  </si>
  <si>
    <t>TCE CAMWEAR COVER FOOD STORAGE FLAT 12"X18" CLEAR</t>
  </si>
  <si>
    <t>RFSCWC2135/540203</t>
  </si>
  <si>
    <t>TCE 2/4 QT ROUND LID CLEAR RFSCWC2</t>
  </si>
  <si>
    <t>RFSCWC6135/540409</t>
  </si>
  <si>
    <t>TCE 6/8 QT ROUND LID CLEAR RFSCWC6</t>
  </si>
  <si>
    <t>18CWTRI135/540432</t>
  </si>
  <si>
    <t>TCE CLEAR PLASTIC FULL SIZE FOOD PAN 8" DEEP 18CWTRI135</t>
  </si>
  <si>
    <t>18266CWTRI135/547877</t>
  </si>
  <si>
    <t>TCE CAMWEAR FOOD STORAGE CONTAINR 18"X26"X6" CLEAR</t>
  </si>
  <si>
    <t>18269CWTRI135/555081</t>
  </si>
  <si>
    <t>TCE 18X26X9 CLEAR FOOD STORAGE BOX 13GAL CAP 4CS</t>
  </si>
  <si>
    <t>40CWCHN135/555236</t>
  </si>
  <si>
    <t>TCE CLEAR PLASTIC 1/4 SZ COVER NOTCHED W/ HNDL FOR FOOD PAN</t>
  </si>
  <si>
    <t>18269P148/555322</t>
  </si>
  <si>
    <t>TCE FOOD STORAGE BOX 18X26X9 WHITE POLYETHYLENE</t>
  </si>
  <si>
    <t>40CWD135/555438</t>
  </si>
  <si>
    <t>TCE DRAIN SHELF FOR SIZE 1/4 P</t>
  </si>
  <si>
    <t>30CWD135/555476</t>
  </si>
  <si>
    <t>TCE CLEAR PLASTIC 1/3 SIZE FOOD PAN DRAIN SHELF 30CWD-135</t>
  </si>
  <si>
    <t>1826CCWTRI135/558000</t>
  </si>
  <si>
    <t>TCE FOOD BOOX LID 18X626 CLEAR 16CCWTRI135</t>
  </si>
  <si>
    <t>1522-06/569636</t>
  </si>
  <si>
    <t>TCE LID FOR TRAEX TOTE/BUS BOX BLACK FITS 20 X 15 BOXES</t>
  </si>
  <si>
    <t>TOTES&amp;BUS BUCKETS</t>
  </si>
  <si>
    <t>1522-31/572802</t>
  </si>
  <si>
    <t>TCE BUS BOX COVER  20"W X 15"D FITS 1521/1527 GRAY 12EA</t>
  </si>
  <si>
    <t>52641/575297</t>
  </si>
  <si>
    <t>52641 FLATWARE BASKET W/HANDLE 8 COMPARTMENT GREEN 4/CS</t>
  </si>
  <si>
    <t>20CWCHTRI135/707595</t>
  </si>
  <si>
    <t>TCE CLEAR PLASTIC 1/2 SIZE FOOD PAN COVER W/ HANDLE</t>
  </si>
  <si>
    <t>30CWCHTRI135/707596</t>
  </si>
  <si>
    <t>TCE CLEAR PLASTIC 1/3 SIZE COVER W/ HANDLE 30CWCHTRI135</t>
  </si>
  <si>
    <t>12SFSCWTRI135/721732</t>
  </si>
  <si>
    <t>TCE 12 QT SQUARE CONTAINER CLEAR 12SFSCWTRI135</t>
  </si>
  <si>
    <t>18SFSCWTRI135/721735</t>
  </si>
  <si>
    <t>TCE 18 QT SQUARE CONTAINER CLEAR 18SFSCWTRI135</t>
  </si>
  <si>
    <t>2SFSCWTRI135/721738</t>
  </si>
  <si>
    <t>TCE 2 QT SQUARE CONTAINER CLEAR 2SFSCWTRI135</t>
  </si>
  <si>
    <t>4SFSCWTRI135/721739</t>
  </si>
  <si>
    <t>TCE 4 QT SQUARE CONTAINER CLEAR 4SFSCWTRI135</t>
  </si>
  <si>
    <t>8SFSCWTRI135/721742</t>
  </si>
  <si>
    <t>TCE 8 QT SQUARE CONTAINER CLEAR 8SFSCWTRI135</t>
  </si>
  <si>
    <t>64CWTRI135/723682</t>
  </si>
  <si>
    <t>TCE CLEAR PLASTIC 1/6 SIZE FOOD PAN 4" DEEP 64CWTRI135</t>
  </si>
  <si>
    <t>66CWTRI135/723683</t>
  </si>
  <si>
    <t>TCE CLEAR PLASTIC 1/6 SIZE FOOD PAN 6" DEEP 66CWTRI135</t>
  </si>
  <si>
    <t>94CWTRI135/723684</t>
  </si>
  <si>
    <t>TCE CLEAR PLASTIC 1/9 SIZE FOOD PAN 4" DEEP 94CWTRI135</t>
  </si>
  <si>
    <t>32CW135/723686</t>
  </si>
  <si>
    <t>TCE 1/3 PAN 2.5" DEEP CLEAR 6/CS</t>
  </si>
  <si>
    <t>36CWTRI135/723688</t>
  </si>
  <si>
    <t>TCE CLEAR PLASTIC 1/3 SIZE FOOD PAN 6" DEEP 36CWTRI135</t>
  </si>
  <si>
    <t>22CW135/723690</t>
  </si>
  <si>
    <t>TCE CLEAR PLASTIC 1/2 SIZE FOOD PAN 2 1/2" DEEP 22CW-135</t>
  </si>
  <si>
    <t>24CWTRI135/723691</t>
  </si>
  <si>
    <t>TCE CLEAR PLASTIC 1/2 SIZE FOOD PAN 4" DEEP 24CWTRI135</t>
  </si>
  <si>
    <t>26CWTRI135/723692</t>
  </si>
  <si>
    <t>TCE CLEAR PLASTIC 1/2 SIZE FOOD PAN 6" DEEP 26CWTRI135</t>
  </si>
  <si>
    <t>10CWC135/723712</t>
  </si>
  <si>
    <t>TCE CLEAR FULL SIZE FOOD PAN COVER 10CWC-135</t>
  </si>
  <si>
    <t>20CWC135/723713</t>
  </si>
  <si>
    <t>TCE 1/2 SIZE POLYCARBONATE CLEAR COVER ONLY 6CS</t>
  </si>
  <si>
    <t>30CWC135/723714</t>
  </si>
  <si>
    <t>TCE 1/3 SZ FOOD PAN COVER SOLID  POLYCARBONATE CLEAR 6CS</t>
  </si>
  <si>
    <t>60CWC135/723716</t>
  </si>
  <si>
    <t>TCE CLEAR PLASTIC 1/6 SIZE FOOD PAN COVER FLAT 60CWC-135</t>
  </si>
  <si>
    <t>90CWC135/723717</t>
  </si>
  <si>
    <t>TCE CLEAR PLASTIC FLAT 1/9 SIZE SOLID FOOD PAN COVER</t>
  </si>
  <si>
    <t>60CWCHN135/723734</t>
  </si>
  <si>
    <t>TCE FOOD PAN COVER NOTCHED CLEAR 1/6 SZ WTH HANDLE  6/CS</t>
  </si>
  <si>
    <t>30CWCHN135/723735</t>
  </si>
  <si>
    <t>TCE CLEAR PLASTIC 1/3 COVER NOTCHED W/ HANDLE FOR FOOD PAN</t>
  </si>
  <si>
    <t>RS17WH/723853</t>
  </si>
  <si>
    <t>TCE SERVER 20OZ WHITE PLASTIC FOAM INSULATION 12/CS</t>
  </si>
  <si>
    <t>60CWCHTRI135/724089</t>
  </si>
  <si>
    <t>TCE CLEAR PLASTIC 1/6 SIZE COVER W/ HANDLE 60CWCHTRI135</t>
  </si>
  <si>
    <t>728507 TCE BAIN MARIE S/S 2QT</t>
  </si>
  <si>
    <t>INSETS&amp;COVERS BAIN MARIES</t>
  </si>
  <si>
    <t>TCE JULEP STRAINER 6.5"L S/S 240CS</t>
  </si>
  <si>
    <t>TCE ASHTRAY, BAKELITE, 7 SNUFF, 4.25"</t>
  </si>
  <si>
    <t>ASHTRAYS</t>
  </si>
  <si>
    <t>GREEN EPOXY WIRE SHELF 18" X 48" C1848K</t>
  </si>
  <si>
    <t>TCE PAN SCRAPER 4-1/4" SLANTED EDGE SS BLADE 5" WH HNDL 48CS</t>
  </si>
  <si>
    <t>SCRAPERS&amp;SPOONULAS</t>
  </si>
  <si>
    <t>GREEN EPOXY WIRE SHELF 18" X 36" C1836K</t>
  </si>
  <si>
    <t>TCE WOVEN SALAD BOWL 8" X 2" 144CS</t>
  </si>
  <si>
    <t>732491/WF-10</t>
  </si>
  <si>
    <t>TCE FRENCH WHIP 10"L S/S 48CS</t>
  </si>
  <si>
    <t>HANDHELD WHIPS/WHISKS</t>
  </si>
  <si>
    <t>TCE 12" BUFFETWARE SERVING SPOON HOLLOW HANDLE S/S 72EA</t>
  </si>
  <si>
    <t>TCE 12.5" PAELLA PAN W/COVER INDUCTION READY 18/8 S/S 1EA</t>
  </si>
  <si>
    <t>TCE WIRE PAN GRATE 12X16-1/2</t>
  </si>
  <si>
    <t>TCE COLANDER 8 QT S/S 13" DIA SIDE HANDLES FULL RING BASE</t>
  </si>
  <si>
    <t>STRAINERS</t>
  </si>
  <si>
    <t>734807/CSS-6007</t>
  </si>
  <si>
    <t>TCE 7-7/8" FRY PAN 18/8 S/S INDUCTION READY 1EA</t>
  </si>
  <si>
    <t>TCE DOUBLE JIGGER 1 &amp; 1.5 OZ ROLLED EDGE S/S 72CS</t>
  </si>
  <si>
    <t>737378</t>
  </si>
  <si>
    <t>11155520</t>
  </si>
  <si>
    <t>TCE BAIN MARIE S/S 1.25QT W/O COVER 48CS</t>
  </si>
  <si>
    <t>TCE FRENCH WHIP 18"L SS 48 CS</t>
  </si>
  <si>
    <t>WOODEN MUDDLER 8" 144/CS</t>
  </si>
  <si>
    <t>TCE 6.25" ICE TONG S/S 120CS</t>
  </si>
  <si>
    <t>TCE SERVING SPOON 11-3/8" SOLID, HOLLOW HANDLED</t>
  </si>
  <si>
    <t>6SFSCWTRI135/762875</t>
  </si>
  <si>
    <t>TCE 6 QT SQUARE CONTAINER CLEAR 6SFSCWTRI135</t>
  </si>
  <si>
    <t>62CW135/762950</t>
  </si>
  <si>
    <t>TCE CLEAR PLASTIC 1/6 SIZE FOOD PAN 2 1/2" DEEP 62CW</t>
  </si>
  <si>
    <t>34CWTRI135/762952</t>
  </si>
  <si>
    <t>TCE CLEAR PLASTIC 1/3 SIZE FOOD PAN 4" DEEP 34CWTRI135</t>
  </si>
  <si>
    <t>22SFSCWTRI135/771353</t>
  </si>
  <si>
    <t>TCE 22 QT SQUARE CONTAINER CLEAR 22SFSCWTRI135</t>
  </si>
  <si>
    <t>RFSCW4135/771410</t>
  </si>
  <si>
    <t>TCE 4 QT ROUND CONTAINER CLEAR RFSCW4</t>
  </si>
  <si>
    <t>12CW135/771416</t>
  </si>
  <si>
    <t>TCE CLEAR PLASTIC FULL SIZE FOOD PAN 2 1/2" DEEP 12CW-135</t>
  </si>
  <si>
    <t>14CWTRI135/771417</t>
  </si>
  <si>
    <t>TCE CLEAR PLASTIC FULL SIZE FOOD PAN 4" DEEP 14CWTRI135</t>
  </si>
  <si>
    <t>10CWCHTRI135/771420</t>
  </si>
  <si>
    <t>TCE CLEAR PLASTIC FULL SIZE COVER W/ HANDLE 10CWCHTRI135</t>
  </si>
  <si>
    <t>784690/RS40BL</t>
  </si>
  <si>
    <t>TCE SERVER 1.18LITERS 40OZ ABS PLASTIC BLACK 12CS</t>
  </si>
  <si>
    <t>18266P148/785179</t>
  </si>
  <si>
    <t>TCE 18X26X6 FOOD STORAGE CONTAINER 8.75GAL CAP WHITE 6EA</t>
  </si>
  <si>
    <t>RFSCW2135/785442</t>
  </si>
  <si>
    <t>TCE 2 QT ROUND CONTAINER CLEAR RFSCW2</t>
  </si>
  <si>
    <t>RFSCW1135/785443</t>
  </si>
  <si>
    <t>TCE 1 QT ROUND CONTAINER CLEAR R1</t>
  </si>
  <si>
    <t>RFSCW6135/785454</t>
  </si>
  <si>
    <t>TCE 6 QT ROUND STORAGE CONTAINER CLEAR RFSCW6</t>
  </si>
  <si>
    <t>GREEN EPOXY WIRE SHELF 18" X 60" C1860K</t>
  </si>
  <si>
    <t>RFSCW8135/785477</t>
  </si>
  <si>
    <t>TCE 8QT ROUND STORAGE CONTAINER CLEAR RFSCW8</t>
  </si>
  <si>
    <t>RFSCW12135/785492</t>
  </si>
  <si>
    <t>TCE 12QT ROUND STORAGE CONTAINER CLEAR RFSCW12</t>
  </si>
  <si>
    <t>RFSCW18135/785493</t>
  </si>
  <si>
    <t>TCE 18QT ROUND STORAGE CONTAINER CLEAR RFSCW18</t>
  </si>
  <si>
    <t>44CW135/785516</t>
  </si>
  <si>
    <t>TCE CLEAR PLASTIC 1/4 SIZE FOOD PAN 4" DEEP 44CW135</t>
  </si>
  <si>
    <t>20CWCHN135/785524</t>
  </si>
  <si>
    <t>TCE CLEAR PLTC 1/2 SIZE PAN COVER W/ HANDLE &amp; NOTCH</t>
  </si>
  <si>
    <t>GREEN EPOXY WIRE SHELF 24" X 36" C2436K</t>
  </si>
  <si>
    <t>GREEN EPOXY WIRE SHELF 24" X 60" C2460K</t>
  </si>
  <si>
    <t>GREEN EPOXY WIRE SHELF 24" X 48" C2448K</t>
  </si>
  <si>
    <t>858988/TRW1010</t>
  </si>
  <si>
    <t>TCE BAKING MAT 1/2 SZ 18X13 SILICONE NONSTICK DSHWSHR SAFE</t>
  </si>
  <si>
    <t>BAKERY-SUPPLIES&amp;PANS</t>
  </si>
  <si>
    <t>858989/TRW1011</t>
  </si>
  <si>
    <t>TCE BAKING MAT FULL SZ 18X26 SILICONE NON STICK DSHWSHR SAFE</t>
  </si>
  <si>
    <t>858990/TRW1012</t>
  </si>
  <si>
    <t>TCE 6 CMPT BAR CADDY 19.5X6X4 BLACK PLASTIC &amp; HINGE LID</t>
  </si>
  <si>
    <t>TCE 12X18 BLACK BAR MAT BAR SERVICE MAT</t>
  </si>
  <si>
    <t>BAR-MATTING&amp;AEROLINER</t>
  </si>
  <si>
    <t>858992/TRW1014</t>
  </si>
  <si>
    <t>TCE 27X3.25 BAR RAIL MAT FLEXIBLE BLACK RUBBER 12EA</t>
  </si>
  <si>
    <t>TCE BAR CADDY 6-COMP PLASTIC</t>
  </si>
  <si>
    <t>858994/TRW1016</t>
  </si>
  <si>
    <t>TCE BAR SPOON S/S W/ RED KNOB 11" 858994</t>
  </si>
  <si>
    <t>858995/TRW1017</t>
  </si>
  <si>
    <t>TCE JUICE POUR BTL1 QT ASSORTED COLORS COMPLETE UNIT 48CS</t>
  </si>
  <si>
    <t>858996/TRW1019</t>
  </si>
  <si>
    <t>TCE 10-5/8"X7-1/4" PLATTER BASKET BLACK PLASTIC 36CS</t>
  </si>
  <si>
    <t>BREAD BASKETS</t>
  </si>
  <si>
    <t>858997/TRW1020</t>
  </si>
  <si>
    <t>TCE PLATTER BASKET 10-5/8X7.25 RED PLASTIC TRW1020 36CS</t>
  </si>
  <si>
    <t>858998/TRW1021</t>
  </si>
  <si>
    <t>TCE 9" OVAL PLASTIC RATTAN BREAD BASKET 144EA</t>
  </si>
  <si>
    <t>858999/TRW1022</t>
  </si>
  <si>
    <t>TCE 9" OVAL FAST FOOD BASKET RED PLASTIC 36CS</t>
  </si>
  <si>
    <t>859000/TRW1023</t>
  </si>
  <si>
    <t>TCE BASTING SPOON NSF HVYWT PERFORATED 13"</t>
  </si>
  <si>
    <t>SPOONS&amp;PADDLES</t>
  </si>
  <si>
    <t>859001/TRW1024</t>
  </si>
  <si>
    <t>TCE BASTING SPOON NSF HVYWT SLOTTED 13"</t>
  </si>
  <si>
    <t>859002/TRW1025</t>
  </si>
  <si>
    <t>TCE 13"L SLOTTED SERVING SPOON S/S W/BLACK PLASTIC HNDL 72EA</t>
  </si>
  <si>
    <t>859003/TRW1027</t>
  </si>
  <si>
    <t>TCE BASTING SPOON NSF HVYWT SOLID 13"</t>
  </si>
  <si>
    <t>859004/TRW1028</t>
  </si>
  <si>
    <t>TCE 13" .6MM S/S SERVING SPOON W/ BLK PLASTIC HANDLE</t>
  </si>
  <si>
    <t>859005/TRW1029</t>
  </si>
  <si>
    <t>TCE SERVING SPOON NSF HVYWT  PERFORATED 15"</t>
  </si>
  <si>
    <t>859006/TRW1030</t>
  </si>
  <si>
    <t>TCE BASTING SPOON NSF HVYWT SLOTTED 15"</t>
  </si>
  <si>
    <t>859007/TRW1031</t>
  </si>
  <si>
    <t>TCE BASTING SPOON NSF HVYWT  SOLID  15"</t>
  </si>
  <si>
    <t>859008/TRW1036</t>
  </si>
  <si>
    <t>TCE SQUEEZE BOTTLE 16OZ CLEAR BOTTLE/BLUE LID PLASTIC 12CS</t>
  </si>
  <si>
    <t>11161998</t>
  </si>
  <si>
    <t>859009/TRW1037</t>
  </si>
  <si>
    <t>TCE SQUEEZE BOTTLE 16OZ CLEAR PLASTIC 24CS</t>
  </si>
  <si>
    <t>859010/TRW1038</t>
  </si>
  <si>
    <t>TCE SQUEEZE BOTTLE 12OZ CLEAR PLASTIC 36CS</t>
  </si>
  <si>
    <t>859011/TRW1039</t>
  </si>
  <si>
    <t>TCE 16OZ CLEAR SQUEEZE BOTTLE WIDE MOUTH 24EA/CS</t>
  </si>
  <si>
    <t>859012/TRW1040</t>
  </si>
  <si>
    <t>TCE WIDE MOUTH SQUEEZE BOTTLE 16OZ GREEN PLASTIC 12CS</t>
  </si>
  <si>
    <t>859013/TRW1041</t>
  </si>
  <si>
    <t>TCE SQUEEZE BOTTLE 24OZ WIDE MOUTH PLASTIC CLEAR 12CS</t>
  </si>
  <si>
    <t>859014/TRW1042</t>
  </si>
  <si>
    <t>TCE SQUEEZE BOTTLE 32OZ WIDE MOUTH PLASTIC CLEAR 12CS</t>
  </si>
  <si>
    <t>859015/TRW1043</t>
  </si>
  <si>
    <t>TCE SQUEEZE BOTTLE 8OZ CLEAR PLASTIC</t>
  </si>
  <si>
    <t>859016/TRW1044</t>
  </si>
  <si>
    <t>TCE 15QT BRAZIER 3004 SERIES ALUMINUM NSF COVER SEPARATE 1EA</t>
  </si>
  <si>
    <t>859017/TRW1045</t>
  </si>
  <si>
    <t>TCE 24QT BRAZIER 3003 SERIES ALUMINUM NSF 1EA</t>
  </si>
  <si>
    <t>859018/TRW1046</t>
  </si>
  <si>
    <t>TCE 40QT BRAZIER 3004 SERIES ALUMINUM NSF COVER SEPARATE 1EA</t>
  </si>
  <si>
    <t>CE PASTRY BBRUSH 8-1/"8"OA 1" DIBRISTLES BOAR HAIR WOOD HNDL</t>
  </si>
  <si>
    <t>859020/TRW1050</t>
  </si>
  <si>
    <t>TCE 8-1/8 PPASTRY BRUHSH 1-1/2 WE BOAR BRISTLES WOOD HNDL</t>
  </si>
  <si>
    <t>BRUSHES-PASTRY</t>
  </si>
  <si>
    <t>859021/TRW1051</t>
  </si>
  <si>
    <t>TCE FLAT PASTRY BRUSH 2"W BOAR BRISTLES WOOD HANDLE 144CS</t>
  </si>
  <si>
    <t>859022/TRW1052</t>
  </si>
  <si>
    <t>TCE FLAT PASTRY BRUSH 3"W BOAR BRISTLES WOOD HANDLE 72CS</t>
  </si>
  <si>
    <t>859023/TRW1053</t>
  </si>
  <si>
    <t>TCE TONG 4-15/16" SMALL 18/8 S/S 144CS</t>
  </si>
  <si>
    <t>859024</t>
  </si>
  <si>
    <t>11155569</t>
  </si>
  <si>
    <t>859024/TRW1054</t>
  </si>
  <si>
    <t>TCE LARGE TONG 9-1/6"L 18 S/S 144CS</t>
  </si>
  <si>
    <t>TONGS-KITCHEN</t>
  </si>
  <si>
    <t>859025</t>
  </si>
  <si>
    <t>11155570</t>
  </si>
  <si>
    <t>859025/TRW1055</t>
  </si>
  <si>
    <t>TCE PASTRY SERVER 11.5" S/S FLAT HNDL RND SMOOTH EDGE 144CS</t>
  </si>
  <si>
    <t>859026/TRW1056</t>
  </si>
  <si>
    <t>TCE DEEP LADLE 1OZ 13" FLAT HANDLE W/ RND SMOOTH EDGE 144CS</t>
  </si>
  <si>
    <t>LADLES</t>
  </si>
  <si>
    <t>859027</t>
  </si>
  <si>
    <t>11155574</t>
  </si>
  <si>
    <t>859027/TRW1057</t>
  </si>
  <si>
    <t>TCE PASTRY SERVER 10.75" S/S FLAT HNDL RND SMOOTH EDGE 144CS</t>
  </si>
  <si>
    <t>859028</t>
  </si>
  <si>
    <t>11155576</t>
  </si>
  <si>
    <t>859028/TRW1059</t>
  </si>
  <si>
    <t>TCE DEEP LADLE 1OZ 9.5" FLAT HANDLE W/ RND SMOOTH EDGE 144CS</t>
  </si>
  <si>
    <t>859029/TRW1060</t>
  </si>
  <si>
    <t>TCE SERVING SPOON 11.5"L SLTTD FLAT HANDLE W RND SMOOTH EDGE</t>
  </si>
  <si>
    <t>859030</t>
  </si>
  <si>
    <t>11155582</t>
  </si>
  <si>
    <t>859030/TRW1061</t>
  </si>
  <si>
    <t>TCE SERVING SPOON 10"L SOLID FLAT HNDL W RND SMOOTH EDGE S/S</t>
  </si>
  <si>
    <t>859031/TRW1062</t>
  </si>
  <si>
    <t>TCE SERVING SPOON 11.5"L SOLID FLAT HNDL RND SMOOTH EDGE S/S</t>
  </si>
  <si>
    <t>859034/TRW1078</t>
  </si>
  <si>
    <t>TCE 12" CAKE COVER 5"H BREAK RESISTANT CLEAR PLASTIC 12CS</t>
  </si>
  <si>
    <t>859035/TRW1079</t>
  </si>
  <si>
    <t>TCE CAKE PAN 12" DIA 2" DEEP ALUMINUM 24CS</t>
  </si>
  <si>
    <t>859036/TRW1080</t>
  </si>
  <si>
    <t>TCE CAKE PAN 18" DIA 3" DEEP ALUMINUM 24CS</t>
  </si>
  <si>
    <t>859037/TRW1081</t>
  </si>
  <si>
    <t>TCE CAKE PAN 9" DIA 2" DEEP ALUMINUM 24CS</t>
  </si>
  <si>
    <t>859038/TRW1082</t>
  </si>
  <si>
    <t>TCE PASTRY STND 12-13/16"X6-7/8" S/S PEDESTAL BASE W/O COVER</t>
  </si>
  <si>
    <t>859039/TRW1083</t>
  </si>
  <si>
    <t>TCE KING SIZE CAN PUNCH BOTTLE OPENER</t>
  </si>
  <si>
    <t>859040/TRW1100</t>
  </si>
  <si>
    <t>TCE COCKTAIL SHAKER 30OZ S/S FITS STANDARD MIXING GLASS NSF</t>
  </si>
  <si>
    <t>859041/TRW1101</t>
  </si>
  <si>
    <t>TCE 2 PRONG COCKTAIL STRAINER 3.5"L 18/10 S/S 144CS</t>
  </si>
  <si>
    <t>859042/TRW1102</t>
  </si>
  <si>
    <t>TCE 4 PRONG COCKTAIL STRAINER 3.5"L 18/10 S/S 144CS</t>
  </si>
  <si>
    <t>TCE 13 QT COLANDER 2 HANDLES BRIGHT MIRROR S/S 12CS</t>
  </si>
  <si>
    <t>859044/TRW1104</t>
  </si>
  <si>
    <t>TCE S/S WAITERS CORKSCREW W/ BLK HDL &amp; CRVED BLADE 144EA/CS</t>
  </si>
  <si>
    <t>859045/TRW1106</t>
  </si>
  <si>
    <t>TCE BELL SHAPED CREAMER 3 OZ S/S</t>
  </si>
  <si>
    <t>859046/TRW1107</t>
  </si>
  <si>
    <t>TCE BELL SHAPED CREAMER 5 OZ S/S</t>
  </si>
  <si>
    <t>DISPENSERS-CREAMERS</t>
  </si>
  <si>
    <t>859047/TRW1108</t>
  </si>
  <si>
    <t>TABLE CRUMBER W/ POCKET CLIP 6"L GOLD FINISH ALUMINUM 288CS</t>
  </si>
  <si>
    <t>TABLE LINENS,SKIRTS&amp;COVERS</t>
  </si>
  <si>
    <t>859048/TRW1109</t>
  </si>
  <si>
    <t>TCE 8" CULINARY BSKT COARSE MESH NICKEL PLTD STEEL WIRE 50CS</t>
  </si>
  <si>
    <t>BREADING BASKETS</t>
  </si>
  <si>
    <t>859049/TRW1110</t>
  </si>
  <si>
    <t>TCE CULINARY BASKET 8" DIA FINE MESH 50CS</t>
  </si>
  <si>
    <t>859050/TRW1111</t>
  </si>
  <si>
    <t>TCE CULINARY BASKET 10" DIA MEDIUM MESH 24CS</t>
  </si>
  <si>
    <t>859051/TRW1112</t>
  </si>
  <si>
    <t>TCE CULINARY BASKET 8" DIA MEDIUM MESH 50CS</t>
  </si>
  <si>
    <t>859052/TRW1118</t>
  </si>
  <si>
    <t>TCE 12X18X1/2 WHITE CUTTING BOARD POLYETHYLENE 6CS CBP-12</t>
  </si>
  <si>
    <t>CUTTING BOARDS</t>
  </si>
  <si>
    <t>859053/TRW1119</t>
  </si>
  <si>
    <t>TCE CUTTING BOARD 15X20X1/2 POLY WHITE 6/CS</t>
  </si>
  <si>
    <t>859054/TRW1120</t>
  </si>
  <si>
    <t>TCE CUTTING BOARD 18X24X1/2 ASSORTED COLORS POLYETHYLENE 6PK</t>
  </si>
  <si>
    <t>859055/TRW1121</t>
  </si>
  <si>
    <t>TCE 18X24X1/2 BLUE CUTTING BOARD 6CS CBP-18-BL</t>
  </si>
  <si>
    <t>859056/TRW1122</t>
  </si>
  <si>
    <t>TCE CUTTING BOARD 18X24X1/2 BROWN POLYETHYLENE 6CS</t>
  </si>
  <si>
    <t>859057/TRW1123</t>
  </si>
  <si>
    <t>TCE 18X24X1/2 GREEN CUTTING BOARD 6CS CBP-18-GR</t>
  </si>
  <si>
    <t>859058/TRW1124</t>
  </si>
  <si>
    <t>TCE 18X24X1/2 RED CUTTING BOARD 6CS CBP-18-RD</t>
  </si>
  <si>
    <t>859059/TRW1125</t>
  </si>
  <si>
    <t>TCE 18X24X1/2 WHITE CUTTING BOARD 6CS CBP-18</t>
  </si>
  <si>
    <t>859060/TRW1126</t>
  </si>
  <si>
    <t>TCE CUTTING BOARD YELLOW 18" X 24" X 1/2" POLY</t>
  </si>
  <si>
    <t>859061/TRW1127</t>
  </si>
  <si>
    <t>TCE PERFORATED SILVERWARE CYLINDER PLASTIC 4.25X5.25 72CS</t>
  </si>
  <si>
    <t>UTENSIL HOLDERS</t>
  </si>
  <si>
    <t>859062/TRW1128</t>
  </si>
  <si>
    <t>TCE 4.25"DIA X 5-1/8"H SILVERWARE CYLINDER S/S 24EA SCS-01</t>
  </si>
  <si>
    <t>859063/TRW1129</t>
  </si>
  <si>
    <t>TCE SIZE 10 SQUEEZE DISHER 3.75 OZ S/S 72CS</t>
  </si>
  <si>
    <t>SCOOPS-DISHERS&amp;ICE CREAM</t>
  </si>
  <si>
    <t>859064/TRW1131</t>
  </si>
  <si>
    <t>TCE SIZE 12 SQUEEZE DISHER 3.25 OZ S/S 72CS</t>
  </si>
  <si>
    <t>859065/TRW1133</t>
  </si>
  <si>
    <t>TCE SIZE 16 SQUEEZE DISHER 2.75 OZ S/S 72CS</t>
  </si>
  <si>
    <t>859066/TRW1134</t>
  </si>
  <si>
    <t>TCE SIZE 20 SQUEEZE DISHER 2 OZ S/S 72CS</t>
  </si>
  <si>
    <t>859067/TRW1135</t>
  </si>
  <si>
    <t>TCE SIZE 24 SQUEEZE DISHER 1.75 OZ S/S 72CS</t>
  </si>
  <si>
    <t>859068/TRW1136</t>
  </si>
  <si>
    <t>TCE SIZE 30 SQUEEZE DISHER 1.25 OZ S/S 72CS</t>
  </si>
  <si>
    <t>859069/TRW1137</t>
  </si>
  <si>
    <t>TCE SIZE 40 SQUEEZE DISHER .875 OZ S/S 72CS</t>
  </si>
  <si>
    <t>859070/TRW1138</t>
  </si>
  <si>
    <t>TCE SIZE 50 SQUEEZE DISHER .625 OZ S/S 72CS</t>
  </si>
  <si>
    <t>859071/TRW1139</t>
  </si>
  <si>
    <t>TCE SIZE 60 SQUEEZE DISHER .5625 OZ S/S 72CS</t>
  </si>
  <si>
    <t>859072/TRW1140</t>
  </si>
  <si>
    <t>TCE SIZE 70 SQUEEZE DISHER .50 OZ S/S 72CS</t>
  </si>
  <si>
    <t>859073/TRW1141</t>
  </si>
  <si>
    <t>TCE SIZE 8 SQUEEZE DISHER 4 OZ S/S 72CS</t>
  </si>
  <si>
    <t>859074/TRW1142</t>
  </si>
  <si>
    <t>TCE DISHER SIZE 10 IVORY HANDLE 3.75OZ S/S BOWL 36CS</t>
  </si>
  <si>
    <t>859075/TRW1143</t>
  </si>
  <si>
    <t>TCE DISHER SIZE 12 GREEN HANDLE 3.25OZ S/S BOWL 36CS</t>
  </si>
  <si>
    <t>859076/TRW1144</t>
  </si>
  <si>
    <t>TCE DISHER SIZE 16 BLUE HANDLE 2.75OZ S/S BOWL 36CS</t>
  </si>
  <si>
    <t>859077/TRW1145</t>
  </si>
  <si>
    <t>TCE DISHER SIZE 20 YELLOW HANDLE 2 OZ S/S BOWL 36CS</t>
  </si>
  <si>
    <t>859078/TRW1146</t>
  </si>
  <si>
    <t>TCE DISHER SIZE 24 RED HANDLE 1.75OZ S/S BOWL 36CS</t>
  </si>
  <si>
    <t>859079/TRW1147</t>
  </si>
  <si>
    <t>TCE DISHER SIZE 30 BLACK HANDLE 1.25OZ S/S BOWL 36CS</t>
  </si>
  <si>
    <t>859080/TRW1148</t>
  </si>
  <si>
    <t>TCE DISHER SIZE 40 ORCHID HANDLE .90 OZ S/S BOWL 36CS</t>
  </si>
  <si>
    <t>859081/TRW1149</t>
  </si>
  <si>
    <t>TCE DISHER SIZE 6 WHITE HANDLE 4.70 OZ S/S BOWL 36CS</t>
  </si>
  <si>
    <t>859082/TRW1150</t>
  </si>
  <si>
    <t>TCE DISHER SIZE 8 GRAY HANDLE 4 OZ S/S BOWL 36CS</t>
  </si>
  <si>
    <t>859083/TRW1160</t>
  </si>
  <si>
    <t>12OZ SHAKER/DREDGE 3.5"H UNIVERSAL HOLES W/ HANDLE S/S 72CS</t>
  </si>
  <si>
    <t>DREDGES/SHAKERS</t>
  </si>
  <si>
    <t>859084/TRW1161</t>
  </si>
  <si>
    <t>TCE 12OZ SHAKER/DREDGE 3.5"H UNIVERSAL HOLES NO HANDLE S/S</t>
  </si>
  <si>
    <t>859085/TRW1163</t>
  </si>
  <si>
    <t>TCE EGG SLICER ALUMINUM</t>
  </si>
  <si>
    <t>FOOD&amp;VEGETABLE CUTTERS</t>
  </si>
  <si>
    <t>859086/TRW1315</t>
  </si>
  <si>
    <t>TCE FRYER BASKET GREEN HANDLE 13-1/4X5-13/16X6-1/2 CHRM 6CS</t>
  </si>
  <si>
    <t>FRYER PARTS&amp;ACCESSORIES</t>
  </si>
  <si>
    <t>859087/TRW1316</t>
  </si>
  <si>
    <t>FRYER BASKET YELLOW HANDLE 16-3/4X6X8-3/8 CHROME PLATED 6CS</t>
  </si>
  <si>
    <t>859088/TRW1317</t>
  </si>
  <si>
    <t>TCE 10" ALUM FRY PAN RED HANDLE TRIMARK BACKSTAMP</t>
  </si>
  <si>
    <t>859089/TRW1318</t>
  </si>
  <si>
    <t>TCE ALUMINUM FRY PAN 12 RED HANDLE NATURAL TRIMARK BACKSTAMP</t>
  </si>
  <si>
    <t>859090/TRW1319</t>
  </si>
  <si>
    <t>TCE ALUMINUM FRY PAN 14" RED HANDLE COVER TRIMARK BACKSTAMP</t>
  </si>
  <si>
    <t>859091/TRW1320</t>
  </si>
  <si>
    <t>TCE ALUMINUM FRY PAN 7" RED HANDLE COVER TRIMARK BACKSTAMP</t>
  </si>
  <si>
    <t>859092/TRW1321</t>
  </si>
  <si>
    <t>TCE ALUMINUM FRY PAN 8" RED HANDLE COVER TRIMARK BACKSTAMP</t>
  </si>
  <si>
    <t>859093/TRW1322</t>
  </si>
  <si>
    <t>TCE NON-STICK FRY PAN 10" RED HANDLE COVER TRIMARK BACKSTAMP</t>
  </si>
  <si>
    <t>859094/TRW1323</t>
  </si>
  <si>
    <t>TCE NON-STICK FRY PAN 12" RED HANDLE COVER TRIMARK BACKSTAMP</t>
  </si>
  <si>
    <t>859095/TRW1324</t>
  </si>
  <si>
    <t>TCE NON-STICK FRY PAN 14" RED HANDLE COVER TRIMARK BACKSTAMP</t>
  </si>
  <si>
    <t>859096/TRW1325</t>
  </si>
  <si>
    <t>TCE NON-STICK FRY PAN 7"  FP07NS-TRI TRIMARK BACKSTAMP</t>
  </si>
  <si>
    <t>859097/TRW1326</t>
  </si>
  <si>
    <t>TCE NON-STICK FRY PAN 8" RED HANDLE COVER TRIMARK BACKSTAMP</t>
  </si>
  <si>
    <t>859098/TRW1330</t>
  </si>
  <si>
    <t>TCE 11" FRY PAN 18/8 S/S INDUCTION READY 1EA CSS-6011</t>
  </si>
  <si>
    <t>859099/TRW1331</t>
  </si>
  <si>
    <t>TCE 12" FRY PAN 18/8 S/S INDUCTION READY 1EA CSS-6012</t>
  </si>
  <si>
    <t>859100/TRW1332</t>
  </si>
  <si>
    <t>TCE 9-1/2" FRY PAN INDUCTION READY WELDED HNDL 18/8 S/S 1EA</t>
  </si>
  <si>
    <t>859101/TRW1333</t>
  </si>
  <si>
    <t>TCE 11" NS FRY PAN 18/8 S/S ALUMINUM RIVETED HANDLE 6CS</t>
  </si>
  <si>
    <t>859102/TRW1335</t>
  </si>
  <si>
    <t>TCE 12.5" NS FRY PAN 18/8 S/S ALUMINUM RIVETED HANDLE 6CS</t>
  </si>
  <si>
    <t>859103/TRW1336</t>
  </si>
  <si>
    <t>TCE 7-7/8" FRY PAN NON-STICK 18/8 S/S INDUCTION READY 1EA</t>
  </si>
  <si>
    <t>859104/TRW1337</t>
  </si>
  <si>
    <t>TCE 9.5" NS FRY PAN 18/8 S/S ALUMINUM RIVETED HANDLE 6CS</t>
  </si>
  <si>
    <t>859105/TRW1343</t>
  </si>
  <si>
    <t>TCE 9.5" BOX STYLE GRATER 4 SIDED S/S ROUND HANDLE 48CS</t>
  </si>
  <si>
    <t>GRATERS</t>
  </si>
  <si>
    <t>859106/TRW1344</t>
  </si>
  <si>
    <t>TCE 5 OZ GRAVY BOAT GADROON BASE S/S 72CS</t>
  </si>
  <si>
    <t>859107/TRW1347</t>
  </si>
  <si>
    <t>TCE GRILL SCRAPER STEEL BLADE W/ METAL HANDLE 161</t>
  </si>
  <si>
    <t>GRIDDLE PARTS&amp;ACCESSORIES</t>
  </si>
  <si>
    <t>859109</t>
  </si>
  <si>
    <t>859109/TRW1350/980745</t>
  </si>
  <si>
    <t>CULINARY ESSSENTIALS IHIGH CHAIR0.25X18-7/8X27-1/8 WOOD NAT</t>
  </si>
  <si>
    <t>BABY&amp;INFANT ITEMS</t>
  </si>
  <si>
    <t>859110/TRW1351</t>
  </si>
  <si>
    <t>TCE VEGETABLE INSET COVER FOR 11 QT NOTCHED S/S 12CS</t>
  </si>
  <si>
    <t>859111/TRW1352</t>
  </si>
  <si>
    <t>TCE VEGETABLE INSET COVER FOR 4.25 QT NOTCHED S/S 12CS</t>
  </si>
  <si>
    <t>859112/TRW1353</t>
  </si>
  <si>
    <t>TCE VEGETABLE INSET COVER FOR 7.25 QT NOTCHED S/S 12CS</t>
  </si>
  <si>
    <t>859113/TRW1355</t>
  </si>
  <si>
    <t>TCE JIGGER S/S 1 OZ X 0.5 OZ JIG-01-P</t>
  </si>
  <si>
    <t>859114/TRW1356</t>
  </si>
  <si>
    <t>TCE JIGGER S/S 1 OZ X 2 OZ</t>
  </si>
  <si>
    <t>859115/TRW1357</t>
  </si>
  <si>
    <t>TCE JIGGER S/S 0.75 OZ X 1.25 OZ</t>
  </si>
  <si>
    <t>859116/TRW1373</t>
  </si>
  <si>
    <t>TCE LADLE 1OZ 10-11/16"L HANDLE 12-1/2"L OVERALL S/S 72CS</t>
  </si>
  <si>
    <t>859117/TRW1375</t>
  </si>
  <si>
    <t>TCE LADLE 12OZ 12-11/16"L HANDLE 15-3/8"L OVERALL S/S 72CS</t>
  </si>
  <si>
    <t>859118/TRW1376</t>
  </si>
  <si>
    <t>TCE LADLE ONE PIECE 2 OZ NSF</t>
  </si>
  <si>
    <t>859119/TRW1377</t>
  </si>
  <si>
    <t>TCE LADLE 2 OZ 10-1/4"L HANDLE BLUE COATED HANDLE 72CS</t>
  </si>
  <si>
    <t>859120/TRW1378</t>
  </si>
  <si>
    <t>TCE LADLE 3 OZ 12-3/8"L HANDLE 12-3/4" OVERALL S/S 72CS</t>
  </si>
  <si>
    <t>859121/TRW1379</t>
  </si>
  <si>
    <t>TCE LADLE 3 OZ 11"L HANDLE 12-3/4" OVERALL IVORY COATED HNDL</t>
  </si>
  <si>
    <t>859122/TRW1380</t>
  </si>
  <si>
    <t>TCE LADLE 4 OZ 12-1/2"L HANDLE 14-3/8" OVERALL S/S 72CS</t>
  </si>
  <si>
    <t>859123/TRW1381</t>
  </si>
  <si>
    <t>TCE LADLE 4 OZ 12"L HANDLE 14-3/8" OVERALL GRAY COATED HNDL</t>
  </si>
  <si>
    <t>859124/TRW1382</t>
  </si>
  <si>
    <t>TCE LADLE 6 OZ 12-1/2"L HANDLE 14-3/4" OVERALL S/S 72CS</t>
  </si>
  <si>
    <t>859125/TRW1383</t>
  </si>
  <si>
    <t>TCE LADLE 6 OZ 12-1/4"L HANDLE TEAL COATED HANDLE 72CS</t>
  </si>
  <si>
    <t>859126/TRW1384</t>
  </si>
  <si>
    <t>TCE LADLE ONE PIECE 8 OZ NSF</t>
  </si>
  <si>
    <t>859127/TRW1385</t>
  </si>
  <si>
    <t>TCE LADLE 8 OZ 12-3/8"L HANDLE ORANGE COATED HANDLE 72CS</t>
  </si>
  <si>
    <t>859128/TRW1386</t>
  </si>
  <si>
    <t>TCE 6-1/8" LOBSTER CRACKER DOUBLE JAW CHROME PLATED 144CS</t>
  </si>
  <si>
    <t>LOBSTER CRACKERS&amp;SEAFOOD ITEMS</t>
  </si>
  <si>
    <t>859129/TRW1387</t>
  </si>
  <si>
    <t>TCE MAGNETIC KNIFE HOLDER 18" HARDWOOD 24CS</t>
  </si>
  <si>
    <t>CUTLERY-MISC.</t>
  </si>
  <si>
    <t>859130/TRW1388</t>
  </si>
  <si>
    <t>TCE 30OZ S/S MALTED CUP W/ REINFORCED BOTTOM 72EA/CS MC‐01‐P</t>
  </si>
  <si>
    <t>TUMBLERS</t>
  </si>
  <si>
    <t>859131/TRW1390</t>
  </si>
  <si>
    <t>TCE ROUND POTATO MASHER 24"L S/S 24CS</t>
  </si>
  <si>
    <t>POTATO MASHERS</t>
  </si>
  <si>
    <t>859134/TRW1393</t>
  </si>
  <si>
    <t>TCE 4QT LIQUID MEASURING CUP W/POURING LIP ALUMINUM 12EA</t>
  </si>
  <si>
    <t>MEASURERS</t>
  </si>
  <si>
    <t>859136/TRW1397</t>
  </si>
  <si>
    <t>TCE MEASURING CUP SET INCL" 1/4, 1/3, 1/2 &amp; 1 CUP S/S 72CS</t>
  </si>
  <si>
    <t>859137/TRW1398</t>
  </si>
  <si>
    <t>TCE MEASURING SPOON SET S/S MSP-01</t>
  </si>
  <si>
    <t>859138/TRW1399</t>
  </si>
  <si>
    <t>TCE MIXING BOWL 1.5QT S/S FLARED RIM FLAT BOTTOM MIRROR 72CS</t>
  </si>
  <si>
    <t>MIXING BOWLS</t>
  </si>
  <si>
    <t>859139/TRW1401</t>
  </si>
  <si>
    <t>TCE MIXING BOWL 13QT S/S 16"DIA FLARED RIM MIRROR 12CS</t>
  </si>
  <si>
    <t>859140/TRW1402</t>
  </si>
  <si>
    <t>TCE MIXING BOWL 16QT S/S 17-3/8 "DIA FLARED RIM MIRROR 12CS</t>
  </si>
  <si>
    <t>859141/TRW1404</t>
  </si>
  <si>
    <t>TCE 20QT MIXING BOWL FLARE RIM FLAT BOTTOM S/S 1EA MBH-20-P</t>
  </si>
  <si>
    <t>859142/TRW1406</t>
  </si>
  <si>
    <t>TCE MIXING BOWL 3 QT S/S 9-1/2" DIA FLARED RIM MIRROR 48CS</t>
  </si>
  <si>
    <t>859143/TRW1408</t>
  </si>
  <si>
    <t>TCE MIXING BOWL 5 QT FLARED RIM FLAT BOTTOM S/S MIRROR 36CS</t>
  </si>
  <si>
    <t>859144/TRW1410</t>
  </si>
  <si>
    <t>TCE MIXING BOWL 8QT FLARED RIM FLAT BOTTOM S/S MIRROR 24CS</t>
  </si>
  <si>
    <t>859145/TRW1413</t>
  </si>
  <si>
    <t>TCE 14X10.75 MUFFIN PAN (12) 3OZ CUPS ALUMINUM 24CS MCP-12</t>
  </si>
  <si>
    <t>859146/TRW1415</t>
  </si>
  <si>
    <t>TCE 24 CUP MUFFIN/CUPCAKE PAN 24CS</t>
  </si>
  <si>
    <t>859147/TRW1416</t>
  </si>
  <si>
    <t>TCE FLAT POCKET BOTTLE OPENER S/S 120CS PBO-01</t>
  </si>
  <si>
    <t>859148/TRW1419</t>
  </si>
  <si>
    <t>TCE 14.25" PAELLA PAN W/LID 18/8 S/S INDUCTION READY 1EA</t>
  </si>
  <si>
    <t>859149/TRW1420</t>
  </si>
  <si>
    <t>TCE PAELLA PAN 15.75" W/ COVER 18/8 S/S ALUMINUM 6CS</t>
  </si>
  <si>
    <t>859150/TRW1421</t>
  </si>
  <si>
    <t>TCE PAELLA PAN 17.75" W/ COVER 18/8 S/S ALUMINUM 6CS</t>
  </si>
  <si>
    <t>859151/TRW1426</t>
  </si>
  <si>
    <t>TCE PEEL-2 POTATO PEELER STRAIGHT EDGE NICKEL ECONOMY 44</t>
  </si>
  <si>
    <t>859152/TRW1427</t>
  </si>
  <si>
    <t>TCE PIE PAN 10"X1-1/4" ALUMINUM 144CS</t>
  </si>
  <si>
    <t>859153/TRW1428</t>
  </si>
  <si>
    <t>TCE WATER PITCHER 32 OZ CLEAR POLYCAROBONATE 12CS</t>
  </si>
  <si>
    <t>PITCHERS</t>
  </si>
  <si>
    <t>859154/TRW1429</t>
  </si>
  <si>
    <t>TCE WATER PITCHER 60 OZ CLEAR POLYCAROBONATE 12CS</t>
  </si>
  <si>
    <t>859156/TRW1432</t>
  </si>
  <si>
    <t>TCE PIZZA CUTTER 2.5"DIA S/S BLADE 6" WHT PLASTIC HNDL 72CS</t>
  </si>
  <si>
    <t>859157/TRW1433</t>
  </si>
  <si>
    <t>TCE PIZZA CUTTER 4" S/S BLADE 6" WHITE PLASTIC HANDLE 72CS</t>
  </si>
  <si>
    <t>859158/TRW1434</t>
  </si>
  <si>
    <t>TCE WIDE RIM PIZZA PAN 10" ALUMINUM 72CS</t>
  </si>
  <si>
    <t>PIZZA-TRAYS&amp;SCREENS</t>
  </si>
  <si>
    <t>859159/TRW1435</t>
  </si>
  <si>
    <t>TCE TAPERED PIZZA PAN 12"X1-1/2" DEEP ALUMINUM 48CS</t>
  </si>
  <si>
    <t>859160/TRW1436</t>
  </si>
  <si>
    <t>TCE PIZZA PAN WIDE RIM 13" ALUMINUM 72CS</t>
  </si>
  <si>
    <t>859161/TRW1437</t>
  </si>
  <si>
    <t>TCE TAPERED PIZZA PAN 14"X1-1/2" DEEP ALUMINUM 48CS</t>
  </si>
  <si>
    <t>859162/TRW1438</t>
  </si>
  <si>
    <t>TCE WIDE RIM PIZZA PAN 16" ALUMINUM 24CS</t>
  </si>
  <si>
    <t>859163/TRW1440</t>
  </si>
  <si>
    <t>TCE TAPERED PIZZA PAN 9"X1-1/2" DEEP ALUMINUM 48CS</t>
  </si>
  <si>
    <t>859164/TRW1441</t>
  </si>
  <si>
    <t>TCE 22"L O/A PIZZA PEEL 12X14X3/8 BLADE TAPERED WOODEN 12EA</t>
  </si>
  <si>
    <t>PIZZA-PEELS&amp;ACCESSORIES</t>
  </si>
  <si>
    <t>859165/TRW1447</t>
  </si>
  <si>
    <t>TCE PIZZA BAKING SCREEN 10" ALUMINUM MESH 1/2"W FRAME 144CS</t>
  </si>
  <si>
    <t>859166/TRW1448</t>
  </si>
  <si>
    <t>TCE PIZZA BAKING SCREEN 12" ALUMINUM MESH 1/2"W FRAME 144CS</t>
  </si>
  <si>
    <t>859167/TRW1449</t>
  </si>
  <si>
    <t>TCE PIZZA BAKING SCREEN 14" ALUMINUM MESH 1/2"W FRAME 144CS</t>
  </si>
  <si>
    <t>859168/TRW1450</t>
  </si>
  <si>
    <t>TCE PIZZA SCREEN 16" ALUMINUM MESH WITH FLAT RIM 144/CS</t>
  </si>
  <si>
    <t>859169/TRW1451</t>
  </si>
  <si>
    <t>TCE OVAL STEAK PLATTER 10X7 POLISHED ALUMINUM 36CS</t>
  </si>
  <si>
    <t>859170/TRW1452</t>
  </si>
  <si>
    <t>TCE OVAL STEAK PLATTER UNDERLINER 11-7/8" FITS 11155757 12CS</t>
  </si>
  <si>
    <t>859171/TRW1453</t>
  </si>
  <si>
    <t>TCE OVAL STEAK PLATTER UNDERLINER 13-1/2" FITS 11155757 12CS</t>
  </si>
  <si>
    <t>859172/TRW1454</t>
  </si>
  <si>
    <t>TCE PERFORATED PORTION SERVER 1OZ S/S YELLOW HANDLE 72CS</t>
  </si>
  <si>
    <t>SPOODLES</t>
  </si>
  <si>
    <t>859173/TRW1455</t>
  </si>
  <si>
    <t>TCE SOLID PORTION SERVER 1OZ S/S YELLOW HANDLE 72CS</t>
  </si>
  <si>
    <t>859174/TRW1456</t>
  </si>
  <si>
    <t>TCE PERFORATED PORTION SERVER 2 OZ S/S RED HANDLE 72CS</t>
  </si>
  <si>
    <t>859175/TRW1457</t>
  </si>
  <si>
    <t>TCE SOLID PORTION SERVER 2 OZ S/S RED HANDLE 72CS</t>
  </si>
  <si>
    <t>859176/TRW1458</t>
  </si>
  <si>
    <t>TCE PERFORATED PORTION SERVER 3 OZ S/S BEIGE HANDLE 72CS</t>
  </si>
  <si>
    <t>859177/TRW1459</t>
  </si>
  <si>
    <t>TCE SOLID PORTION SERVER 3 OZ S/S BEIGE HANDLE 72CS</t>
  </si>
  <si>
    <t>859178/TRW1460</t>
  </si>
  <si>
    <t>TCE 4OZ PORTION SERVER PERFORATED S/S GREEN 10.5" PLSTC HNDL</t>
  </si>
  <si>
    <t>859179/TRW1462</t>
  </si>
  <si>
    <t>TCE 4OZ PORTION SERVER SS GREEN 10.5 PLASTIC HANDLE 72CS</t>
  </si>
  <si>
    <t>859180/TRW1464</t>
  </si>
  <si>
    <t>TCE PERFORATED PORTION SERVER 6 OZ S/S BLACK HANDLE 72CS</t>
  </si>
  <si>
    <t>859181/TRW1465</t>
  </si>
  <si>
    <t>6OZ FOOD PORTION SERVER 10.5" PLASTIC HANDLE SS BLACK</t>
  </si>
  <si>
    <t>859182/TRW1466</t>
  </si>
  <si>
    <t>TCE 8OZ PORTION SERVER SS BLUE 10.5 PLASTIC HANDLE 72CS</t>
  </si>
  <si>
    <t>859183/TRW1477</t>
  </si>
  <si>
    <t>TCE  GLASS RIMMER 3 TRAY BLACK 24CS/859183</t>
  </si>
  <si>
    <t>859184/TRW1489</t>
  </si>
  <si>
    <t>TCE 1.5 OZ S/S SAUCE CUP RAMEKIN</t>
  </si>
  <si>
    <t>859185/TRW1490</t>
  </si>
  <si>
    <t>TCE 2.5 OZ S/S SAUCE RAMEKIN ( BULLET ) SC-2.5 48DZ/MCASE</t>
  </si>
  <si>
    <t>859186/TRW1497</t>
  </si>
  <si>
    <t>TCE TAPERED 10 QT SAUCE PAN 3004 SERIES ALUMINUM 6CS</t>
  </si>
  <si>
    <t>859187/TRW1499</t>
  </si>
  <si>
    <t>TCE TAPERED 2.75 QT SAUCE PAN 3004 SERIES ALUMINUM 6CS</t>
  </si>
  <si>
    <t>859188/TRW1501</t>
  </si>
  <si>
    <t>TCE TAPERED 4.5 QT SAUCE PAN 3004 SERIES ALUMINUM 6CS</t>
  </si>
  <si>
    <t>859189/TRW1502</t>
  </si>
  <si>
    <t>TCE TAPERED 6.5 QT SAUCE PAN 3004 SERIES ALUMINUM 6CS</t>
  </si>
  <si>
    <t>859190/TRW1504</t>
  </si>
  <si>
    <t>TCE TAPERED 8.5 QT SAUCE PAN 3004 SERIES ALUMINUM 6CS</t>
  </si>
  <si>
    <t>859191/TRW1505</t>
  </si>
  <si>
    <t>TCE 11.75 QT SAUCE POT 3004 SERIES W/ COVER 4CS</t>
  </si>
  <si>
    <t>859192/TRW1506</t>
  </si>
  <si>
    <t>TCE SAUCE POT 14 QT RIVETED 3003 SERIES ALUMINUM ACSP-14-H</t>
  </si>
  <si>
    <t>COOKWARE-SAUCE POTS</t>
  </si>
  <si>
    <t>859193/TRW1507</t>
  </si>
  <si>
    <t>TCE 17QT SAUCE POT W/LID 18/8 S/S INDUCTION READY 1EA</t>
  </si>
  <si>
    <t>859194/TRW1508</t>
  </si>
  <si>
    <t>TCE 20QT HEAVYWEIGHT SAUCE POT 1EA ACSP-20-H</t>
  </si>
  <si>
    <t>859195/TRW1509</t>
  </si>
  <si>
    <t>TCE 7.5 QT SAUCE POT 3004 SERIES W/ COVER 8CS</t>
  </si>
  <si>
    <t>859196/TRW1510</t>
  </si>
  <si>
    <t>TCE 8.5 QT SAUCE POT 3004 SERIES W/O COVER NSF 1CS</t>
  </si>
  <si>
    <t>859197/TRW1518</t>
  </si>
  <si>
    <t>TCE 9.5" ICE SCOOP 4OZ S/S 4.5" HANDLE 240CS ISC-5</t>
  </si>
  <si>
    <t>SCOOPS-ICE&amp;INGREDIENT</t>
  </si>
  <si>
    <t>859198/TRW1519</t>
  </si>
  <si>
    <t>TCE ICE SCOOP 6OZ POLYCARBONATE FLAT BOTTOM CLEAR 72CS</t>
  </si>
  <si>
    <t>859199/TRW1520</t>
  </si>
  <si>
    <t>TCE ICE SCOOP 64 OZ POLYCARBONATE FLAT BOTTOM CLEAR 36CS</t>
  </si>
  <si>
    <t>859200/TRW1521</t>
  </si>
  <si>
    <t>TCE CAST ALUMINUM SCOOP 12 OZ BRITE FINISH 72CS</t>
  </si>
  <si>
    <t>859201/TRW1522</t>
  </si>
  <si>
    <t>TCE CAST ALUMINUM SCOOP 24 OZ BRITE FINISH 72CS</t>
  </si>
  <si>
    <t>11151948</t>
  </si>
  <si>
    <t>859202/TRW1523</t>
  </si>
  <si>
    <t>TCE 58OZ BRITE POL 18-3/8L 1EA</t>
  </si>
  <si>
    <t>TCE UTILITY SCOOP 58OZ 18-3/8" BRITE FINISH CAST ALUMINIUM</t>
  </si>
  <si>
    <t>859203/TRW1525</t>
  </si>
  <si>
    <t>TCE SCRAPER / SPATULA HIGH HEAT 550° 14" FLAT BLADE</t>
  </si>
  <si>
    <t>859204/TRW1526</t>
  </si>
  <si>
    <t>TCE SCRAPER / SPATULA HIGH HEAT 550° 16 3/8" FLAT BLADE</t>
  </si>
  <si>
    <t>859205/TRW1530</t>
  </si>
  <si>
    <t>TCE 9.5" X 1-3/8" WIDE MINI NARROW SCRAPER 144/CS SCR-04</t>
  </si>
  <si>
    <t>859206</t>
  </si>
  <si>
    <t>11019434</t>
  </si>
  <si>
    <t>859206 TCE SAUCE CUP 4 OZ 3.25" OLD MB4  SOLD BY EACH</t>
  </si>
  <si>
    <t>859207/240221</t>
  </si>
  <si>
    <t>GREEN EPOXY SHELVING KIT 36"LX18"DX74"H</t>
  </si>
  <si>
    <t>859208/240251</t>
  </si>
  <si>
    <t>GREEN EPOXY SHELVING KIT 36"LX24"DX74"H</t>
  </si>
  <si>
    <t>859209/240261</t>
  </si>
  <si>
    <t>GREEN EPOXY SHELVING KIT 48"LX24"DX74"H</t>
  </si>
  <si>
    <t>859210/240271</t>
  </si>
  <si>
    <t>GREEN EPOXY SHELVING KIT 60"LX24"DX74"H</t>
  </si>
  <si>
    <t>859211/TRW1541</t>
  </si>
  <si>
    <t>TCE 6.5" SKIMMER ROUND W 13-1/8" HANDLE MESH NICKEL PLT 24CS</t>
  </si>
  <si>
    <t>SKIMMERS</t>
  </si>
  <si>
    <t>859212/TRW1543</t>
  </si>
  <si>
    <t>TCE 6-3/4" SQUARE SKIMMER 13-3/4" HANDLE 1/16" FINE MESH 1EA</t>
  </si>
  <si>
    <t>859213/TRW1545</t>
  </si>
  <si>
    <t>TCE 7" SKIMMER ROUND W 13-1/8" HANDLE MESH NICKEL PLT 24CS</t>
  </si>
  <si>
    <t>859214/TRW1546</t>
  </si>
  <si>
    <t>TCE 9" SKIMMER ROUND W 13-1/8" HANDLE MESH NICKEL PLT 24CS</t>
  </si>
  <si>
    <t>859215/TRW1550</t>
  </si>
  <si>
    <t>TCE HIGH HEAT SCRAPER 10" WHITE BLADE RED HANDLE 72CS</t>
  </si>
  <si>
    <t>859216/TRW1551</t>
  </si>
  <si>
    <t>TCE HIGH HEAT SCRAPER 14" WHITE BLADE RED HANDLE 72CS</t>
  </si>
  <si>
    <t>859217/TRW1552</t>
  </si>
  <si>
    <t>TCE PLATE SCRAPER 10"L 2-3/8"W WHITE BLADE POLY HDL 144EA</t>
  </si>
  <si>
    <t>859218/TRW1554</t>
  </si>
  <si>
    <t>TCE SPATULA RUBBER SPOON SHAPED 14"L</t>
  </si>
  <si>
    <t>859219/TRW1555</t>
  </si>
  <si>
    <t>TCE SCRAPER / SPATULA HIGH HEAT 550° 10 3/8" FLAT BLADE</t>
  </si>
  <si>
    <t>859220/TRW1556</t>
  </si>
  <si>
    <t>TCE PLASTIC SPATULA 13-1/2" PLATE SCRAPER 72EA</t>
  </si>
  <si>
    <t>859221/TRW1557</t>
  </si>
  <si>
    <t>TCE SCRAPER 16-3/4"X2-13/16 WHITE VINYL BLADE POLY HNDL 36CS</t>
  </si>
  <si>
    <t>859222/TRW1558</t>
  </si>
  <si>
    <t>TCE SCRAPER 10" RUBBER WHITE FLAT</t>
  </si>
  <si>
    <t>859223/TRW1560</t>
  </si>
  <si>
    <t>TCE SPEED RAIL 22" SINGLE S/S 8CS</t>
  </si>
  <si>
    <t>BAR-SPEED RAILS</t>
  </si>
  <si>
    <t>859224/TRW1561</t>
  </si>
  <si>
    <t>TCE SPEED RAIL 32" SINGLE S/S 6CS</t>
  </si>
  <si>
    <t>859225/TRW1565</t>
  </si>
  <si>
    <t>TCE SANDWICH SPREADER WHITE PLASTIC HANDLE 48EA</t>
  </si>
  <si>
    <t>859226/TRW1566</t>
  </si>
  <si>
    <t>TCE 7-5/8 SANDWICH SPREADER SERRATED STEEL BLADE WOODEN HNDL</t>
  </si>
  <si>
    <t>CUTLERY-WOOD HANDLE</t>
  </si>
  <si>
    <t>859227/TRW1568</t>
  </si>
  <si>
    <t>TCE LIME SQUEEZER 6.5"L CHROME PLATED 120CS</t>
  </si>
  <si>
    <t>859228/TRW1569</t>
  </si>
  <si>
    <t>TCE STEAK WEIGHT CAST IRON W/ WOOD HANDLE 3033</t>
  </si>
  <si>
    <t>TCE ADAPTER BAR 12 INCH FLAT SS  (859229)</t>
  </si>
  <si>
    <t>STEAM TABLE PANS-METAL</t>
  </si>
  <si>
    <t>ABC IMPORT CHINA/CULINARY ESSENTIALS</t>
  </si>
  <si>
    <t>TCE ADAPTER BAR 20" INCH FLAT SS</t>
  </si>
  <si>
    <t>TCE 1/2SZ STEAM PAN FLAT SLOTTED COVER 22G SS</t>
  </si>
  <si>
    <t>TCE 1/3SZ FLAT SLOTTED COVER 22G SS</t>
  </si>
  <si>
    <t>TCE 1/3SZ FLAT SOLID COVER 22G SS</t>
  </si>
  <si>
    <t>TCE STEAM TABLE PAN COVER 1/4 SIZE 10-3/8X6-3/8 SLOTTED FLAT</t>
  </si>
  <si>
    <t>TCE 1/6SZ FLAT SLOTTED COVER 22G SS</t>
  </si>
  <si>
    <t>TCE 1/6SZ FLAT SOLID COVER 22G SS</t>
  </si>
  <si>
    <t>TCE STEAM TABLE PAN COVER FULL SZ 20.75X12.75 SLOTTED</t>
  </si>
  <si>
    <t>TCE FULL SZ FLAT SOLID COVER 22G SS</t>
  </si>
  <si>
    <t>TCE FALSE BOTTOM FOR STEAM TABLE PAN 1/2 SIZE 12.75X10-3/8</t>
  </si>
  <si>
    <t>TCE FALSE BOTTOM FOR STEAM TABLE PAN 1/3 SIZE 12.75X6-7/8</t>
  </si>
  <si>
    <t>TCE FALSE BOTTOM FOR STEAM TABLE PAN 1/4 SIZE 10-3/8X6-3/8</t>
  </si>
  <si>
    <t>TCE FALSE BOTTOM FOR STEAM TABLE PAN FULL SIZE 20.75X12.75</t>
  </si>
  <si>
    <t>859243/TRW1585</t>
  </si>
  <si>
    <t>TCE PAN GRATE 8X10 CHROME PLATED STEEL WIRE 36EA PG-8</t>
  </si>
  <si>
    <t>859244/TRW1586</t>
  </si>
  <si>
    <t>TCE PAN GRATE 5"X10" CHROME PLTD STEEL FITS 1/3 SZ PAN 60CS</t>
  </si>
  <si>
    <t>859245/TRW1587</t>
  </si>
  <si>
    <t>TCE PAN GRATE 10"X18" CHROME PLTD STEEL FIT FULL SZ PAN 36CS</t>
  </si>
  <si>
    <t>859246/TRW1588</t>
  </si>
  <si>
    <t>TCE VEGETABLE INSET 1.25 QT S/S 48CS</t>
  </si>
  <si>
    <t>859247/TRW1589</t>
  </si>
  <si>
    <t>TCE VEGETABLE INSET 11 QT S/S 12CS</t>
  </si>
  <si>
    <t>859248/TRW1590</t>
  </si>
  <si>
    <t>TCE VEGETABLE INSET 2 QT S/S 24CS</t>
  </si>
  <si>
    <t>859249/TRW1591</t>
  </si>
  <si>
    <t>TCE VEGETABLE INSET 2.5 QT S/S 24CS</t>
  </si>
  <si>
    <t>859250/TRW1592</t>
  </si>
  <si>
    <t>TCE VEGETABLE INSET 4.25 QT S/S 12CS</t>
  </si>
  <si>
    <t>859251/TRW1593</t>
  </si>
  <si>
    <t>TCE 7.25QT VEGETABLE INSET MIRROR FINISH S/S NO LID 12EA</t>
  </si>
  <si>
    <t>TCE 1/2SZ ANTIJAM STEAMTABLE PAN 2 1/2 DP 22G SS</t>
  </si>
  <si>
    <t>TCE 1/2SZ ANTIJAM STEAMTABLE PAN PERF 2 1/2 DP 22G SS</t>
  </si>
  <si>
    <t>TCE 1/2SZ ANTIJAM STEAMTABLE PAN 4 DP 22G SS</t>
  </si>
  <si>
    <t>TCE 1/2SZ ANTIJAM STEAMTABLE PAN PERF 4 DP 22G SS</t>
  </si>
  <si>
    <t>TCE 1/2SZ ANTIJAM STEAMTABLE PAN 6 DP 22G SS</t>
  </si>
  <si>
    <t>TCE 1/3SZ ANTIJAM STEAMTABLE PAN 2 1/2 DP 22G SS</t>
  </si>
  <si>
    <t>TCE 1/3SZ ANTIJAM STEAMTABLE PAN 4 DP 22G SS</t>
  </si>
  <si>
    <t>TCE  1/3 SZ ANTIJAM STEAMTABLE PAN 6 DP 22G SS</t>
  </si>
  <si>
    <t>TCE 1/4SZ STEAM TABLE PAN 2-1/2"DEEP 22 GAUGE 18/8 S/S</t>
  </si>
  <si>
    <t>TCE 1/4SZ ANTIJAM STEAMTABLE PAN 4 DP 22G SS</t>
  </si>
  <si>
    <t>TCE 1/4SZ ANTIJAM STEAMTABLE PAN 6 DP 22G SS</t>
  </si>
  <si>
    <t>TCE 1/6SZ ANTIJAM STEAMTABLE PAN 2 1/2 DP 22G SS</t>
  </si>
  <si>
    <t>TCE 1/6SZ ANTIJAM STEAMTABLE PAN 4 DP 22G SS</t>
  </si>
  <si>
    <t>TCE 1/6SZ ANTIJAM STEAMTABLE PAN 6 DP 22G SS</t>
  </si>
  <si>
    <t>TCE 1/9SZ ANTIJAM STEAMTABLE PAN 4 DP 22G SS</t>
  </si>
  <si>
    <t>TCE 2/3SZ STEAM TABLE PAN 2-1/2"DEEP 22 GAUGE 18/8 S/S</t>
  </si>
  <si>
    <t>TRW1610/859268</t>
  </si>
  <si>
    <t>TCE FULL SZ ANTIJAM STEAMTABLE PAN 2 1/2 DP 22G SS</t>
  </si>
  <si>
    <t>TCE FULL SZ ANTIJAM STEAMTABLE PAN PERF 2 1/2 DP 22G SS</t>
  </si>
  <si>
    <t>TCE FULL SZ ANTIJAM STEAMTABLE PAN 4 DP 22G SS</t>
  </si>
  <si>
    <t>TCE FULL SZ ANTIJAM STEAMTABLE PAN PERF 4 DP 22G SS</t>
  </si>
  <si>
    <t>TCE FULL SZ ANTIJAM STEAMTABLE PAN 6 DP 22G SS</t>
  </si>
  <si>
    <t>11172248</t>
  </si>
  <si>
    <t>TCE FULL SIZE PERFORATED STEAM TABLE PAN 6" DEEP 22G S/S</t>
  </si>
  <si>
    <t>859274/TRW1645</t>
  </si>
  <si>
    <t>TCE STOCK POT 12 QUART 3004 SERIES ALUMINUM 1EA</t>
  </si>
  <si>
    <t>COOKWARE-STOCKPOTS</t>
  </si>
  <si>
    <t>859275/TRW1646</t>
  </si>
  <si>
    <t>TCE STOCK POT 20 QT 3004 SERIRES 1EA</t>
  </si>
  <si>
    <t>859276/TRW1647</t>
  </si>
  <si>
    <t>TCE ACST-40-L 40QT STOCK POT LIGHTWEIGHT</t>
  </si>
  <si>
    <t>859277/TRW1649</t>
  </si>
  <si>
    <t>TCE 10" CHINA CAP COARSE MESH S/S 12CS</t>
  </si>
  <si>
    <t>859278/TRW1650</t>
  </si>
  <si>
    <t>TCE CHINA CAP 10" FINE MESH S/S 12CS</t>
  </si>
  <si>
    <t>859279/TRW1651</t>
  </si>
  <si>
    <t>TCE CHINA CAP S/S 12" COARSE 12CS</t>
  </si>
  <si>
    <t>859280/TRW1652</t>
  </si>
  <si>
    <t>TCE CHINA CAP 12" FINE MESH S/S 12CS</t>
  </si>
  <si>
    <t>859281/TRW1653</t>
  </si>
  <si>
    <t>TCE 7" CHINA CAP STRAINER FINE MESH S/S 12CS</t>
  </si>
  <si>
    <t>859282/TRW1655</t>
  </si>
  <si>
    <t>TCE 12" STRAINER DBL MEDIUM MESH 17-1/8" L WOOD HANDLE 1EA</t>
  </si>
  <si>
    <t>859283/TRW1658</t>
  </si>
  <si>
    <t>TCE GOOSENECK TEAPOT 10OZ S/S</t>
  </si>
  <si>
    <t>859284/TRW1659</t>
  </si>
  <si>
    <t>TCE MEAT TENDERIZER 2SIDED CAST ALUM HEAD W/WOOD HANDLE</t>
  </si>
  <si>
    <t>MEAT&amp;POULTRY ITEMS</t>
  </si>
  <si>
    <t>859285/TRW1660</t>
  </si>
  <si>
    <t>TCE MEAT THERMOMETER 140 TO 190F DIAL DISPLAY S/S 72CS</t>
  </si>
  <si>
    <t>THERMOMETERS &amp; THERMOCOUPLES</t>
  </si>
  <si>
    <t>859286/TRW1661</t>
  </si>
  <si>
    <t>TCE OVEN THERMOMETER 100 TO 600F DUAL DIAL S/S 72CS TH-10</t>
  </si>
  <si>
    <t>859287/TRW1662</t>
  </si>
  <si>
    <t>TCE POCKET THERMOMETER 0 TO 220F DUEL 1-1/4" DIAL S/S 72CS</t>
  </si>
  <si>
    <t>859288/TRW1663</t>
  </si>
  <si>
    <t>TCE DIGITAL POCKET THERMOMTR -58 TO 302F 5" STEM 72CS 859288</t>
  </si>
  <si>
    <t>859289/TRW1664</t>
  </si>
  <si>
    <t>TCE REFRIGERATOR/FREEZER THERMOMETER -40 TO 80F TUBE 72CS</t>
  </si>
  <si>
    <t>859290/TRW1666</t>
  </si>
  <si>
    <t>TCE TOMATO CORER RED PLASTIC HANDLE S/S 576CS</t>
  </si>
  <si>
    <t>859291/TRW1669</t>
  </si>
  <si>
    <t>TCE POM TONGS 6" S/S 72CS</t>
  </si>
  <si>
    <t>859292/TRW1670</t>
  </si>
  <si>
    <t>TCE 12" UTILITY TONG S/S SCALLOPED EDGE BLACK HANDLE 72CS</t>
  </si>
  <si>
    <t>859293/TRW1671</t>
  </si>
  <si>
    <t>TCE 12" UTILITY TONG S/S SCALLOPED EDGE BLUE HANDLE 72CS</t>
  </si>
  <si>
    <t>859294/TRW1672</t>
  </si>
  <si>
    <t>TCE 12" UTILITY TONG S/S SCALLOPED EDGE GREEN HANDLE 72CS</t>
  </si>
  <si>
    <t>859295/TRW1673</t>
  </si>
  <si>
    <t>TCE 12" UTILITY TONG S/S SCALLOPED EDGE RED HANDLE 72CS</t>
  </si>
  <si>
    <t>859296/TRW1674</t>
  </si>
  <si>
    <t>TCE UTILITY TONG 12"L S/S TAN HANDLE SCALLOPED EDGE 72CS</t>
  </si>
  <si>
    <t>859297/TRW1675</t>
  </si>
  <si>
    <t>TCE 12" UTILITY TONG S/S SCALLOPED EDGE WHITE HANDLE 72CS</t>
  </si>
  <si>
    <t>859298/TRW1676</t>
  </si>
  <si>
    <t>TCE 12" UTILITY TONG S/S SCALLOPED EDGE YELLOW HANDLE 72CS</t>
  </si>
  <si>
    <t>859299/TRW1677</t>
  </si>
  <si>
    <t>TCE 9" UTILITY TONG S/S W/ BLACK PVC COATED HANDLES 1EA</t>
  </si>
  <si>
    <t>859300/TRW1678</t>
  </si>
  <si>
    <t>TCE 9" UTILITY TONG 1 PIECE SCALLOPED EDGE S/S BLUE PVC HNDL</t>
  </si>
  <si>
    <t>859301/TRW1679</t>
  </si>
  <si>
    <t>TCE 9" UTILITY TONG 1 PC SCALLOPED EDGE S/S GREEN PVC HNDL</t>
  </si>
  <si>
    <t>859302/TRW1680</t>
  </si>
  <si>
    <t>TCE 9" UTILITY TONG 1 PIECE SCALLOPED EDGE S/S RED PVC HNDL</t>
  </si>
  <si>
    <t>859303/TRW1681</t>
  </si>
  <si>
    <t>TCE 9" UTILITY TONG S/S SCALLOPED EDGE TAN HANDLE 72CS</t>
  </si>
  <si>
    <t>859304/TRW1682</t>
  </si>
  <si>
    <t>TCE 9" UTILITY TONG 1 PC SCALLOPED EDGE S/S YELLOW PVC HNDL</t>
  </si>
  <si>
    <t>859305/TRW1683</t>
  </si>
  <si>
    <t>TCE UTILITY TONGS 12" HD SCALLOPED EDGES S/S 72CS</t>
  </si>
  <si>
    <t>859306/TRW1684</t>
  </si>
  <si>
    <t>TCE 16" HD UTILITY TONGS SCALLOPED EDGES 1.2MM 72CS</t>
  </si>
  <si>
    <t>859307/TRW1685</t>
  </si>
  <si>
    <t>TCE 9.5" HEAVY DUTY UTILITY TONG S/S COILED SPRING SCLP EDGE</t>
  </si>
  <si>
    <t>859308/TRW1689</t>
  </si>
  <si>
    <t>TCE 11" ROUND BAR SERVICE TRAY BLACK 12CS</t>
  </si>
  <si>
    <t>TRAYS-NON SKID SERVING</t>
  </si>
  <si>
    <t>859309/TRW1690</t>
  </si>
  <si>
    <t>TCE 14" ROUND BAR SERVICE TRAY BLACK 12CS</t>
  </si>
  <si>
    <t>859310/TRW1691</t>
  </si>
  <si>
    <t>TCE 16" ROUND BAR SERVICE TRAY BLACK 12CS</t>
  </si>
  <si>
    <t>859311/TRW1692</t>
  </si>
  <si>
    <t>TCE OVAL BAR SERVICE TRAY 22X27 BLACK 6CS</t>
  </si>
  <si>
    <t>859312/TRW1693</t>
  </si>
  <si>
    <t>TCE TRAY STAND 31"</t>
  </si>
  <si>
    <t>CARTS</t>
  </si>
  <si>
    <t>859313/TRW1694</t>
  </si>
  <si>
    <t>TCE 38" EXTRA TALL TRAY STAND DARK WALNUT WOOD 1CS TS-3</t>
  </si>
  <si>
    <t>TRAY STANDS</t>
  </si>
  <si>
    <t>859314/TRW1695</t>
  </si>
  <si>
    <t>TCE TRAY STAND 31-1/8" CHROME PLATED W/ CROSS BARS 6CS</t>
  </si>
  <si>
    <t>859315/TRW1696</t>
  </si>
  <si>
    <t>TCE TRAY STAND 32"H DARK WALNUT</t>
  </si>
  <si>
    <t>859316/TRW1700</t>
  </si>
  <si>
    <t>TCE SOLID TURNER 6-3/4" BLD S/S 5" WHITE PLASTIC HNDL 48CS</t>
  </si>
  <si>
    <t>CUTLERY-TURNERS&amp;FORKS</t>
  </si>
  <si>
    <t>859317/TRW1701</t>
  </si>
  <si>
    <t>TCE PIANO WHISK 10" S/S FIBERGLASS HANDLE 6CS</t>
  </si>
  <si>
    <t>859318/TRW1703/SSC-61629</t>
  </si>
  <si>
    <t>TCE PIANO WHISK 12" S/S FIBERGLASS HANDLE 12CS</t>
  </si>
  <si>
    <t>859319/TRW1704/SSC-61634</t>
  </si>
  <si>
    <t>TCE PIANO WHISK 14" S/S FIBERGLASS HANDLE 6CS</t>
  </si>
  <si>
    <t>859320/TRW1705/SSC-61639</t>
  </si>
  <si>
    <t>TCE PIANO WHISK 16" S/S FIBERGLASS HANDLE 6CS</t>
  </si>
  <si>
    <t>859321/TRW1706 / SSC-61644</t>
  </si>
  <si>
    <t>TCE PIANO WHISK 18" S/S FIBERGLASS HANDLE 6CS</t>
  </si>
  <si>
    <t>859322/TRW1707</t>
  </si>
  <si>
    <t>TCE PIANO WHISK 20" S/S FIBERGLASS HANDLE 6CS</t>
  </si>
  <si>
    <t>859323/TRW1710</t>
  </si>
  <si>
    <t>TCE PIANO WHIP 10" S/S 48CS</t>
  </si>
  <si>
    <t>859324/TRW1711</t>
  </si>
  <si>
    <t>TCE PIANO WHIP 12" S/S 48CS</t>
  </si>
  <si>
    <t>859325/TRW1712</t>
  </si>
  <si>
    <t>TCE PIANO WHIP 14" S/S 48CS</t>
  </si>
  <si>
    <t>859326/TRW1713</t>
  </si>
  <si>
    <t>TCE PIANO WHIP 16" S/S 48CS</t>
  </si>
  <si>
    <t>859327/TRW1714</t>
  </si>
  <si>
    <t>TCE PIANO WHIP 18" S/S 48CS</t>
  </si>
  <si>
    <t>859328/TRW1715</t>
  </si>
  <si>
    <t>TCE WINE BUCKET STAND 30" CHROME PLATED 6CS</t>
  </si>
  <si>
    <t>859329/TRW1716</t>
  </si>
  <si>
    <t>TCE WINE COOL STAND 36" 18/10 S/S 1EA</t>
  </si>
  <si>
    <t>859330/TRW1717</t>
  </si>
  <si>
    <t>TCE WINE BUCKET 8 QT 9.5" CHROME PLATED NON INSULATED 8CS</t>
  </si>
  <si>
    <t>859331/TRW1718</t>
  </si>
  <si>
    <t>TCE WINE BUCKET 186 OZ 8.25" S/S NON INSULATED 1EA</t>
  </si>
  <si>
    <t>859332/240231</t>
  </si>
  <si>
    <t>TCE SHELVING UNIT 48"WX18"DX74"H GREEN EPOXY COATED</t>
  </si>
  <si>
    <t>859333/240241</t>
  </si>
  <si>
    <t>TCE SHELVING UNIT 60"WX18"DX74"H GREEN EPOXY COATED</t>
  </si>
  <si>
    <t>810/859334</t>
  </si>
  <si>
    <t>TCE 10 PIECE PLAIN PASTRY TUBE SET 10PC/ST 810</t>
  </si>
  <si>
    <t>5757430/859335</t>
  </si>
  <si>
    <t>TCE SPOODLE 3 OZ SOLID BEIGE HANDLE 5743</t>
  </si>
  <si>
    <t>40222/859355</t>
  </si>
  <si>
    <t>TCE 10 HOUR CREAM VOTIVE CANDLE 288/CS 40222 TRIMARK</t>
  </si>
  <si>
    <t>CANDLES &amp; FUEL CELLS</t>
  </si>
  <si>
    <t>STERNO- FORMERLY CANDLE LAMP CO.</t>
  </si>
  <si>
    <t>PVAZ</t>
  </si>
  <si>
    <t>859362</t>
  </si>
  <si>
    <t>11155790</t>
  </si>
  <si>
    <t>51422/859362</t>
  </si>
  <si>
    <t>TCE AIRPOT 2.20 LITER S/S &amp; BLACK EXTERIOR  6/CS</t>
  </si>
  <si>
    <t>859363</t>
  </si>
  <si>
    <t>11155791</t>
  </si>
  <si>
    <t>51430/859363</t>
  </si>
  <si>
    <t>TCE AIRPOT 3 LITER S/S &amp; BLACK EXTERIOR  6/CS</t>
  </si>
  <si>
    <t>181318/859365</t>
  </si>
  <si>
    <t>5303 TCE ALUMINUM SHEET PAN HALF 13"X18" 18 GA 181318 5303</t>
  </si>
  <si>
    <t>182616/859366</t>
  </si>
  <si>
    <t>TCE ALUM SHEET PAN FULL HEAVY DUTY 18"X26" 16 GA 182616</t>
  </si>
  <si>
    <t>182618/859367</t>
  </si>
  <si>
    <t>TCE ALUMINUM SHEET PAN FULL 18"X26" 18 GA 182618</t>
  </si>
  <si>
    <t>10CWCHN135/859369</t>
  </si>
  <si>
    <t>TCE FULL SZ CAMWEAR FOOD PAN COVER NOTCHED W/HNDL CLEAR 6EA</t>
  </si>
  <si>
    <t>182618P/859370</t>
  </si>
  <si>
    <t>TCE PERFORATED ALUMINUM SHEET PAN FULL 182618P</t>
  </si>
  <si>
    <t>11076830</t>
  </si>
  <si>
    <t>803PG-TRI/859372</t>
  </si>
  <si>
    <t>837LID/859373</t>
  </si>
  <si>
    <t>TCE REPLACEMENT LID REGULAR 2.75X3.75X2 18/8 S/S 216CS</t>
  </si>
  <si>
    <t>11155792</t>
  </si>
  <si>
    <t>837LIDOR/859374</t>
  </si>
  <si>
    <t>TCE REPLACEMENT LID FOR 346059 &amp; 346209 DECAF 18/8 S/S</t>
  </si>
  <si>
    <t>TCE STOCK POT COVER FOR 12QT 3004 SERIES ALUMINUM 6CS</t>
  </si>
  <si>
    <t>COOKWARE-COVERS</t>
  </si>
  <si>
    <t>TCE STOCK POT COVER FOR 20QT 3004 SERIES ALUMINUM 6CS</t>
  </si>
  <si>
    <t>TCE STOCK POT COVER FOR 40QT 3004 SERIES ALUMINUM 6CS</t>
  </si>
  <si>
    <t>TCE 13" PERFORATED SERVING SPOON S/S 72CS</t>
  </si>
  <si>
    <t>CL2PBIAWHT/859382</t>
  </si>
  <si>
    <t>TCE 3-POCKET BIB APRON WHITE 32X32.5 COTTON/POLY BLEND 12CS</t>
  </si>
  <si>
    <t>APRONS&amp;APPAREL</t>
  </si>
  <si>
    <t>JOHN RITZENTHALER COMPANY</t>
  </si>
  <si>
    <t>CL2PWABKT/859383</t>
  </si>
  <si>
    <t>TCE DURASERV WAIST APRON 2PCKT 32"X28" BLACK 12/CS TRIMARK</t>
  </si>
  <si>
    <t>CL2PWAWHT/859384</t>
  </si>
  <si>
    <t>TCE 2-POCKET BISTRO WAIST APRON 32X28 WHT POLYESTER</t>
  </si>
  <si>
    <t>CL2PX23BETFT/859385</t>
  </si>
  <si>
    <t>TCE OVEN MITT 13" PYROTEX 1 PR 12 PAIRS PER CS TRIMARK</t>
  </si>
  <si>
    <t>CL2PX24ELBETFT/859386</t>
  </si>
  <si>
    <t>CL2PX24ELBETFT OVEN MITT 24" DURASERVE SHOULDER LENGTH BEIGE</t>
  </si>
  <si>
    <t>CL2PX25BETFT/859387</t>
  </si>
  <si>
    <t>TCE PYROTEX OVEN MITT 15" FOREARM LENGHT BEIGE 12/CS</t>
  </si>
  <si>
    <t>CL2PX25BKBKT/859388</t>
  </si>
  <si>
    <t>TCE 15" OVEN MITT BLACK 12PAIR/CS</t>
  </si>
  <si>
    <t>CL2PX27BETFT/859389</t>
  </si>
  <si>
    <t>TCE 17" ELBOW LENGTH BEIGE W/ BLACK TRIM OVEN MITT 12PR/CS</t>
  </si>
  <si>
    <t>CL2PX27BKBK/859390</t>
  </si>
  <si>
    <t>TCE 17" OVEN MITT BLACK 12PAIR/CS</t>
  </si>
  <si>
    <t>CL2PXTR26BKBT/859391</t>
  </si>
  <si>
    <t>TCE OVEN MITT 16" PROTECTS TO 650° ONYX BLACK 1 PR TRIMARK</t>
  </si>
  <si>
    <t>CL3PBIABKFPT/859392</t>
  </si>
  <si>
    <t>TCE DURASERV BIB APRON 3-POCKET 26"X23" BLACK 12/CS</t>
  </si>
  <si>
    <t>CL3PBIAELBKT/859393</t>
  </si>
  <si>
    <t>TCE EXTRA LONG BIB APRON 4-POCKET 26X31 BLACK POLYESTER 12CS</t>
  </si>
  <si>
    <t>CL3PBIAELHGT/859394</t>
  </si>
  <si>
    <t>TCE EXTRA LONG BIB APRON 4-POCKET 26X31 HUNTER GREEN POLY</t>
  </si>
  <si>
    <t>CL3PBIARDFPT/859395</t>
  </si>
  <si>
    <t>TCE 4-POCKET BIB APRON 26X23 RED ADJUSTABLE NECK STRAP POLY</t>
  </si>
  <si>
    <t>CL3PWACBGT/859396</t>
  </si>
  <si>
    <t>TCE 3 POCKET WAIST APRON BURGUNDY 50/50 POLY/COTTON 3PWAC</t>
  </si>
  <si>
    <t>CL3PWACBKT/859397</t>
  </si>
  <si>
    <t>TCE 3 PCKT WAIST APRON BLACK 50/50 POLY/COTTON 25X11 TRIMARK</t>
  </si>
  <si>
    <t>CL3PWACELBKT/859398</t>
  </si>
  <si>
    <t>TCE EXTRA LONG WAIST APRON 26X18.5 BLACK POLYESTER 12CS</t>
  </si>
  <si>
    <t>CL4WAWHT/859399</t>
  </si>
  <si>
    <t>TCE 4-WAY REVERSIBLE WAIST APRON WHITE COTTON/POLY 12CS</t>
  </si>
  <si>
    <t>CLBIAWHT/859400</t>
  </si>
  <si>
    <t>04001050</t>
  </si>
  <si>
    <t>TCE WHT BIB APRON 65/35 POLY/COTTON OPEN POCKET CLBIAWHT</t>
  </si>
  <si>
    <t>CLBMRT/859401</t>
  </si>
  <si>
    <t>TCE BAR MOP TOWEL 28OZ 16X19 RIBBED TERRY CLOTH WHT 12PK/CS</t>
  </si>
  <si>
    <t>CLGLN27BKT/859402</t>
  </si>
  <si>
    <t>TCE NEOPRENE CLEANING GLOVES 17" ELBOW LENGTH BLACK 12/CS</t>
  </si>
  <si>
    <t>CLH45ST/859403</t>
  </si>
  <si>
    <t>TCE HERRINGBONE TOWEL 14.5" X 25.5" 21 OZ STRIPED TRIMARK</t>
  </si>
  <si>
    <t>CLHHPXBKBKT/859404</t>
  </si>
  <si>
    <t>TCE 6" BLACK PYROTEX HANDLE HOLDER 24PR/CS CLHHPXBKBK</t>
  </si>
  <si>
    <t>CLHPF1T/859405</t>
  </si>
  <si>
    <t>TCE 6" SILICONE SILVER HANDLE HOLDER NON-STICK 24PR/CS</t>
  </si>
  <si>
    <t>CLKOMS6YLYLT/859406</t>
  </si>
  <si>
    <t>TCE FLAME-TASTIC KEVLAR OVEN MITT 16" ELBOW LENGTH YELLOW</t>
  </si>
  <si>
    <t>CLOMS23SLT/859407</t>
  </si>
  <si>
    <t>TCE SILICONE OVEN MITT 13" FOREARM LENGHT SILVER 12/CS</t>
  </si>
  <si>
    <t>CLOMS26SLT/859408</t>
  </si>
  <si>
    <t>TCE CHEFS LINE OVEN FREEZER MITT SILVER SILICONE 12PR/CS</t>
  </si>
  <si>
    <t>CLOSVAT/859409</t>
  </si>
  <si>
    <t>TCE VINYL DISHWASING APRON 34X47 NO POCKETS CLEAR 12/CS</t>
  </si>
  <si>
    <t>CLPG1IMPT/859410</t>
  </si>
  <si>
    <t>PAN GRABBER TERRY CLOTH W/ VINYL STEAM BARRIER *SUB 11076830</t>
  </si>
  <si>
    <t>CLPHS7SLT/859411</t>
  </si>
  <si>
    <t>TCE 7" SILICONE SILVER SQUARE POT HOLDER 12PR/CS CLPHS7SL</t>
  </si>
  <si>
    <t>CLTPH8BET/859412</t>
  </si>
  <si>
    <t>TCE 8" SQUARE PRINTED BEIGE POT HOLDER 12PR/CS CLTPH8BE</t>
  </si>
  <si>
    <t>CLTPH8BKT/859413</t>
  </si>
  <si>
    <t>TCE 8" TERRY BLACK SQUARE CHEFS LINE POTHOLDER 12PR/CS</t>
  </si>
  <si>
    <t>CLTTSBOM7BET/859414</t>
  </si>
  <si>
    <t>TCE 17" CHEFS LINE OVEN MITT ELBOW LENGTH TERRY BEIGE 12PR</t>
  </si>
  <si>
    <t>CLVAT/859415</t>
  </si>
  <si>
    <t>TCE VINYL BIB APRON 26X28 NO POCKETS BROWN 12CS</t>
  </si>
  <si>
    <t>TCE STOCK POT 6QT W/ COVER S/S W/ ALUMINUM 1EA</t>
  </si>
  <si>
    <t>859420/CSS-1010</t>
  </si>
  <si>
    <t>TCE STOCK POT 10.5 QT W/ COVER S/S W/ ALUMINUM 1EA</t>
  </si>
  <si>
    <t>859421/CSS-1017</t>
  </si>
  <si>
    <t>TCE STOCK POT 17.5 QT W/ COVER S/S W/ ALUMINUM 1EA</t>
  </si>
  <si>
    <t>859422 / CSS-1025</t>
  </si>
  <si>
    <t>TCE STOCK POT W/COVER 25.25 QUART 18/8 S/S W ALUMINUM BTM</t>
  </si>
  <si>
    <t>TCE 2.5QT SAUCE PAN 18/8 S/S INDUCTION READY 1EA CSS-4002</t>
  </si>
  <si>
    <t>859424/CSS-4004</t>
  </si>
  <si>
    <t>TCE SAUCE PAN 4.5 QT 18/8 S/S W/ ALUMINUM 1EA</t>
  </si>
  <si>
    <t>859425/CSS-4007</t>
  </si>
  <si>
    <t>TCE SAUCE PAN 7.5 QT 18/8 S/S W/ ALUMINUM 1EA</t>
  </si>
  <si>
    <t>TCE COVER 6.25" 18/8 S/S/ALUMINUM 1EA</t>
  </si>
  <si>
    <t>TCE READY COVER 7-1/8" ROUND INDUCTION READY 18/8 S/S</t>
  </si>
  <si>
    <t>TCE READY COVER 7-7/8" ROUND INDUCTION READY 18/8 S/S</t>
  </si>
  <si>
    <t>TCE COVER 9.5" 18/8 S/S/ALUMINUM 1EA</t>
  </si>
  <si>
    <t>TCE COVER 11" 18/8 S/S/ALUMINUM 1EA</t>
  </si>
  <si>
    <t>TCE COVER 12.5" 18/8 S/S/ALUMINUM 1EA</t>
  </si>
  <si>
    <t>TCE COVER 14.25" 18/8 S/S/ALUMINUM 1EA</t>
  </si>
  <si>
    <t>TCE COVER 15.75" 18/8 S/S/ALUMINUM 1EA</t>
  </si>
  <si>
    <t>TCE ECONOMY SERVER 10OZ HINGED DOME TOP S/S 120CS</t>
  </si>
  <si>
    <t>TCE FUEL HOLDER W/ LID 8OZ S/S 72CS</t>
  </si>
  <si>
    <t>KP196GNTRI/859436</t>
  </si>
  <si>
    <t>TCE KP196GNTRI KLEEN PAIL GREEN 6 QUART TRIMARK LOGO</t>
  </si>
  <si>
    <t>SANITIZING PAILS&amp;OPENERS</t>
  </si>
  <si>
    <t>KP196RDTRI/859437</t>
  </si>
  <si>
    <t>TCE KP196RDTRI KLEEN PAIL RED 6 QUART TRIMARK LOGO</t>
  </si>
  <si>
    <t>KPP97GN/859438</t>
  </si>
  <si>
    <t>TCE KPP97GN KLEEN PAIL 3QT GREEN</t>
  </si>
  <si>
    <t>KPP97RD/859439</t>
  </si>
  <si>
    <t>TCE KLEEN PAIL 3QT RED KPP97RD/859439</t>
  </si>
  <si>
    <t>859440 / PDS-06</t>
  </si>
  <si>
    <t>TCE DOUGH CUTTER SCRAPER WHITE PLASTIC HANDLE 48EA</t>
  </si>
  <si>
    <t>859441 / PG-16</t>
  </si>
  <si>
    <t>TCE PAN GRATE 16X24 CHROME PLATED FITS FULL SHEET PAN 20CS</t>
  </si>
  <si>
    <t>RS17BL/859442</t>
  </si>
  <si>
    <t>TCE BLACK 20 OZ SWIRL COFFEE SERVER 12 EA RS17BL</t>
  </si>
  <si>
    <t>RS67WH/859443</t>
  </si>
  <si>
    <t>TCE 67OZ WHITE SWIRL COFFEE SERVER 6EA/CS RS67WH</t>
  </si>
  <si>
    <t>RSL17WH/859444</t>
  </si>
  <si>
    <t>TCE REPLACEMENT LID FOR 20OZ SERVER WHITE 12CS</t>
  </si>
  <si>
    <t>RSL40WH/859445</t>
  </si>
  <si>
    <t>TCE REPLACEMENT LID FOR 40OZ SERVER WHITE 12CS</t>
  </si>
  <si>
    <t>TCE STRAINER 10-1/2" DBL MED MESH 11"L WOOD HNDL 24CS</t>
  </si>
  <si>
    <t>TCE ROUND STRAINER 14" DBL MED MESH 17-1/3" WOOD HNDL 12CS</t>
  </si>
  <si>
    <t>TCE VEGETABLE INSET COVER FOR 11 QT S/S 12CS</t>
  </si>
  <si>
    <t>TCE 1/2SZ STEAM PAN SOLID COVER 22G SS</t>
  </si>
  <si>
    <t>TCE VEGETABLE INSET COVER FOR 7.25 QT S/S 12CS</t>
  </si>
  <si>
    <t>TCE CAN TAPPER 4-1/8" NICKEL PLATED STEEL 144CS</t>
  </si>
  <si>
    <t>TCE DEEP FRY/CANDY THERMOMETER 100F TO 400F ZONED DIAL S/S</t>
  </si>
  <si>
    <t>CULINARY ESSENTIALS CHECK MINDER ALUMINUM 18" 1EA</t>
  </si>
  <si>
    <t>MENU ITEMS</t>
  </si>
  <si>
    <t>CULINARY ESSENTIALS CHECK MINDER ALUMINUM 24" 1EA</t>
  </si>
  <si>
    <t>CULINARY ESSENTIALS CHECK MINDER ALUMINUM 30" 1EA</t>
  </si>
  <si>
    <t>TCE CHECK MINDER ALUMINUM 36" 1EA</t>
  </si>
  <si>
    <t>11176931</t>
  </si>
  <si>
    <t>CULINARY ESSENTIALS CHECK MINDER ALUMINUM 48" 1EA</t>
  </si>
  <si>
    <t>CULINARY ESSENTIALS CHECK MINDER ALUMINUM 60" 1EA</t>
  </si>
  <si>
    <t>CULINARY ESSENTIALS CAN OPENER BLACK HANDLE</t>
  </si>
  <si>
    <t>CAN OPENERS</t>
  </si>
  <si>
    <t>HIGH CHAIR KNOCKDOWN NATURAL</t>
  </si>
  <si>
    <t>CULINARY ESSENTIALS HIGH CHAIR KD DARK WALNUT 1EA</t>
  </si>
  <si>
    <t>TCE HIGH CHAIR ASSEMBLED DARK WALNUT 1EA</t>
  </si>
  <si>
    <t>CULINARY ESSENTIALS HIGH CHAIR BELT REPLACEMENT</t>
  </si>
  <si>
    <t>11176940</t>
  </si>
  <si>
    <t>CULINARY ESSENTIALS CAST ALUMINUM SCOOP 5OZ</t>
  </si>
  <si>
    <t>ASC-38-CE/859682</t>
  </si>
  <si>
    <t>CULINARY ESSENTIALS CAST ALUMINUM SCOOP 38OZ</t>
  </si>
  <si>
    <t>ASC-85-CE/859683</t>
  </si>
  <si>
    <t>CULINARY ESSENTIALS CAST ALUMINUM SCOOP 85OZ</t>
  </si>
  <si>
    <t>BB-2-CE/859684</t>
  </si>
  <si>
    <t>CULINARY ESSENTIALS WIRE BRUSH W/SCRAPER</t>
  </si>
  <si>
    <t>BRUSHES-BROILER&amp;EQUIPMENT</t>
  </si>
  <si>
    <t>BC-04-CE/859685</t>
  </si>
  <si>
    <t>TCE BAR CADDY S/S 4-COMPARTMENT</t>
  </si>
  <si>
    <t>BC-05-CE/859686</t>
  </si>
  <si>
    <t>CULINARY ESSENTIALS BAR CADDY S/S 5-COMPARTMENT</t>
  </si>
  <si>
    <t>BC-06-CE/859687</t>
  </si>
  <si>
    <t>CULINARY ESSENTIALS BAR CADDY S/S 6-COMPARTMENT</t>
  </si>
  <si>
    <t>BMP-3-CE/859688</t>
  </si>
  <si>
    <t>CULINARY ESSENTIALS BAINE MARIE POT 3.5QT</t>
  </si>
  <si>
    <t>BMP-4-CE/859689</t>
  </si>
  <si>
    <t>TCE BAINE MARIE POT 4.25QT</t>
  </si>
  <si>
    <t>BMP-6-CE/859690</t>
  </si>
  <si>
    <t>TCE BAINE MARIE POT 6 QT</t>
  </si>
  <si>
    <t>11126340</t>
  </si>
  <si>
    <t>BSPH-13-P-CE/859691</t>
  </si>
  <si>
    <t>SERVING SPOON 13"L PERFORATED 0.6MM S/S W/ BLACK HANDLE 72EA</t>
  </si>
  <si>
    <t>BSPH-15-L-CE/859692</t>
  </si>
  <si>
    <t>CULINARY ESSENTIALS BASTING SPOON SLOTTED 15"</t>
  </si>
  <si>
    <t>CULINARY ESSENTIALS BASTING SPOON PERFORATED 15"</t>
  </si>
  <si>
    <t>BSPH-15-S-CE/859694</t>
  </si>
  <si>
    <t>CULINARY ESSENTIALS BASTING SPOON SOILD 15"</t>
  </si>
  <si>
    <t>BSR-13-S-CE/859696</t>
  </si>
  <si>
    <t>CULINARY ESSENTIALS BASTING SPOON REG SOLID 13"</t>
  </si>
  <si>
    <t>TCE SLOTTED BASTING SPOON 15"L S/S</t>
  </si>
  <si>
    <t>CULINARY ESSENTIALS BASTING SPOON REG PERFORATED 15"</t>
  </si>
  <si>
    <t>CULINARY ESSENTIALS BASTING SPOON REG SOLID 15"</t>
  </si>
  <si>
    <t>CULINARY ESSENTIALS CHINA CAP STRAINER COARSE 8"</t>
  </si>
  <si>
    <t>TCE CHINA CAP STRAINER FINE 8"</t>
  </si>
  <si>
    <t>TCE CHINA CAP STRAINER COARSE 9"</t>
  </si>
  <si>
    <t>TCE CHINA CAP STRAINER FINE 9"</t>
  </si>
  <si>
    <t>TCE CONDIMENT SQUEEZE BOTTLE 24OZ CLEAR</t>
  </si>
  <si>
    <t>11177354</t>
  </si>
  <si>
    <t>TCE SQUEEZE BOTTLE WIDE MOUTH 8OZ CLEAR</t>
  </si>
  <si>
    <t>CSBW-12-C-CE / 859706</t>
  </si>
  <si>
    <t>TCE SQUEEZE BOTTLE WIDE MOUTH 12OZ CLEAR</t>
  </si>
  <si>
    <t>CULINARY ESSENTIALS CULINARY BASKET COARSE 10"</t>
  </si>
  <si>
    <t>TCE CULINARY BASKET FINE 10"</t>
  </si>
  <si>
    <t>TCE GRADUATED MEASURE 1QT ALUMINUM</t>
  </si>
  <si>
    <t>11177359</t>
  </si>
  <si>
    <t>CULINARY ESSENTIALS GRADUATED MEASURE 1/2QT ALUMINUM</t>
  </si>
  <si>
    <t>TCE GRADUATED MEASURE 2QT ALUMINUM</t>
  </si>
  <si>
    <t>11177361</t>
  </si>
  <si>
    <t>CULINARY ESSENTIALS LADLE W/SPOUT 2OZ</t>
  </si>
  <si>
    <t>859714/HLB-12-CE</t>
  </si>
  <si>
    <t>TCE CAKE KNIFE W/ 9" BLADE 1 PIECE S/S HLB-12-CE</t>
  </si>
  <si>
    <t>CULINARY ESSENTIALS SERVING SPOON NOTCHED</t>
  </si>
  <si>
    <t>CULINARY ESSENTIALS DEEP LADLE 4OZ</t>
  </si>
  <si>
    <t>11177366</t>
  </si>
  <si>
    <t>859717/HLB-5-CE</t>
  </si>
  <si>
    <t>TCE PASTRY SERVER 10.75"L 1 PIECE S/S HLB-5-CE</t>
  </si>
  <si>
    <t>11177367</t>
  </si>
  <si>
    <t>TCE PIE SERVER</t>
  </si>
  <si>
    <t>11177368</t>
  </si>
  <si>
    <t>CULINARY ESSENTIALS COLD MEAT FORK 4 TINE</t>
  </si>
  <si>
    <t>CULINARY ESSENTIALS POT FORK 2 TINE</t>
  </si>
  <si>
    <t>TCE ICE CREAM ROLL DIPPER 3 OZ ALUMINUM</t>
  </si>
  <si>
    <t>11177371</t>
  </si>
  <si>
    <t>TCE ICE CREAM ROLL DIPPER ALUMINUM</t>
  </si>
  <si>
    <t>CULINARY ESSENTIALS PIE PAN 9" ALUMINUM 144EA/CS</t>
  </si>
  <si>
    <t>TCE PORTION SERVER 8OZ PERF BLUE HDL 72EA/CS</t>
  </si>
  <si>
    <t>CULINARY ESSENTIALS PIZZA PAN 8" WIDE RIM 72EA/CS</t>
  </si>
  <si>
    <t>CULINARY ESSENTIALS PIZZA PAN 9" WIDE RIM 72EA/CS</t>
  </si>
  <si>
    <t>CULINARY ESSENTIALS PIZZA PAN 11" WIDE RIM 72EA/CS</t>
  </si>
  <si>
    <t>CULINARY ESSENTIALS PIZZA PAN 12" WIDE RIM 72EA/CS</t>
  </si>
  <si>
    <t>CULINARY ESSENTIALS PIZZA PAN 14" WIDE RIM 36EA/CS</t>
  </si>
  <si>
    <t>CULINARY ESSENTIALS PIZZA PAN 15" WIDE RIM 36EA/CS</t>
  </si>
  <si>
    <t>CULINARY ESSENTIALS PIZZA PAN 17" WIDE RIM 24EA/CS</t>
  </si>
  <si>
    <t>CULINARY ESSENTIALS PIZZA PAN 18" WIDE RIM 24EA/CS</t>
  </si>
  <si>
    <t>CULINARY ESSENTIALS PIZZA BAKING SCREEN 8" ALUM 144EA/CS</t>
  </si>
  <si>
    <t>CULINARY ESSENTIALS PIZZA BAKING SCREEN 9" ALUM 144EA/CS</t>
  </si>
  <si>
    <t>CULINARY ESSENTIALS PIZZA BAKING SCREEN 13" ALUM 144EA/CS</t>
  </si>
  <si>
    <t>CULINARY ESSENTIALS PIZZA BAKING SCREEN 15" ALUM 144EA/CS</t>
  </si>
  <si>
    <t>CULINARY ESSENTIALS PIZZA BAKING SCREEN 17" ALUM 144EA/CS</t>
  </si>
  <si>
    <t>CULINARY ESSENTIALS PIZZA BAKING SCREEN 18" ALUM 144EA/CS</t>
  </si>
  <si>
    <t>CULINARY ESSENTIALS PIZZA PEEL 12X14 WOOD 12EA/CS</t>
  </si>
  <si>
    <t>TCE PIZZA PEEL 20X20 WOOD 12EA/CS</t>
  </si>
  <si>
    <t>CULINARY ESSENTIALS ROLLING PIN ALUMINUM 6EA/CS</t>
  </si>
  <si>
    <t>CULINARY ESSENTIALS SPOON SHAPED PLASTIC SCRAPER 16" 36EA/CS</t>
  </si>
  <si>
    <t>TCE STRAINER 8" WOOD HANDLE 48EA/CS</t>
  </si>
  <si>
    <t>TCE SALAD SPINNER 5GAL GREEN 1EA/CS</t>
  </si>
  <si>
    <t>SALAD DRYERS</t>
  </si>
  <si>
    <t>CULINARY ESSENTIALS STIRRING PADDLE 36" S/S 12EA/CS</t>
  </si>
  <si>
    <t>11177687</t>
  </si>
  <si>
    <t>TCE STIRRING PADDLE 48" S/S 12EA/CS</t>
  </si>
  <si>
    <t>TCE SIZZLE PLATTER ALUM 8.5" X 12.5" 24EA/CS</t>
  </si>
  <si>
    <t>CULINARY ESSENTIALS UTILITY TONG 16" BLACK COATED HDL 72EA</t>
  </si>
  <si>
    <t>CULINARY ESSENTIALS UTILITY TONG 16" BLUE COATED HDL 72EA</t>
  </si>
  <si>
    <t>CULINARY ESSENTIALS UTILITY TONG 16" GREEN COATED HDL 72EA</t>
  </si>
  <si>
    <t>11177682</t>
  </si>
  <si>
    <t>CULINARY ESSENTIALS UTILITY TONG 16" RED COATED HDL 72EA</t>
  </si>
  <si>
    <t>CULINARY ESSENTIALS UTILITY TONG 16" YELLOW COATED HDL 72EA</t>
  </si>
  <si>
    <t>UTP-16BEIGE-CE</t>
  </si>
  <si>
    <t>CULINARY ESSENTIALS UTILITY TONG 16" BEIGE COATED HDL 72EA</t>
  </si>
  <si>
    <t>CULINARY ESSENTIALS PIE SERVER 144EA/CS</t>
  </si>
  <si>
    <t>CULINARY ESSENTIALS S/S WAITER'S CORKSCREW 144EA/CS</t>
  </si>
  <si>
    <t>CULINARY ESSENTIALS FRENCH WHIP 12" NSF 48EA/CS</t>
  </si>
  <si>
    <t>CULINARY ESSENTIALS FRENCH WHIP 14" NSF 48EA/CS</t>
  </si>
  <si>
    <t>CULINARY ESSENTIALS FRENCH WHIP 16" NSF 48EA/CS</t>
  </si>
  <si>
    <t>CULINARY ESSENTIALS FRENCH WHIP 20" 48EA/CS</t>
  </si>
  <si>
    <t>CULINARY ESSENTIALS FRENCH WHIP 22" 48EA/CS</t>
  </si>
  <si>
    <t>CULINARY ESSENTIALS FRENCH WHIP 24" NSF 48EA/CS</t>
  </si>
  <si>
    <t>CULINARY ESSENTIALS FRY BASKET 13.25 X 5 5/8 X 5 11/16 BLUE</t>
  </si>
  <si>
    <t>CULINARY ESSENTIALS FRY BASKET 12 1/8 X 6 5/16 X 5 15/16 ORG</t>
  </si>
  <si>
    <t>CULINARY ESSENTIALS FRY BASKET 12 7/8 X 6.5 X 5 3/8 RED HNDL</t>
  </si>
  <si>
    <t>ACB-15C-CE/859798</t>
  </si>
  <si>
    <t>CULINARY ESSENTIALS COVER FOR BRAZIER 15 QT 6EA</t>
  </si>
  <si>
    <t>ACB-24C-CE/859799</t>
  </si>
  <si>
    <t>CULINARY ESSENTIALS COVER FOR BRAZIER 24 QT 6EA</t>
  </si>
  <si>
    <t>ACB-40C-CE/859800</t>
  </si>
  <si>
    <t>CULINARY ESSENTIALS COVER FOR BRAZIER 40 QT 6EA</t>
  </si>
  <si>
    <t>ACS-01-T-CE/859801</t>
  </si>
  <si>
    <t>TCE SAUCE PAN 1.5 QT TAPERED 6EA</t>
  </si>
  <si>
    <t>ACS-01-TC-CE/859802</t>
  </si>
  <si>
    <t>TCE COVER FOR SAUCE PAN 1.5 QT TAPERED 6EA</t>
  </si>
  <si>
    <t>ACS-02-TC-CE/859803</t>
  </si>
  <si>
    <t>TCE COVER FOR SAUCE PAN 2.75 QT TAPERED 6EA</t>
  </si>
  <si>
    <t>ACS-03-T-CE/859804</t>
  </si>
  <si>
    <t>CULINARY ESSENTIALS SAUCE PAN 3.75 QT TAPERED 6EA</t>
  </si>
  <si>
    <t>ACS-03-TC-CE/859805</t>
  </si>
  <si>
    <t>TCE COVER FOR SAUCE PAN 3.75 QT TAPERED 6EA</t>
  </si>
  <si>
    <t>ACS-04-TC-CE/859806</t>
  </si>
  <si>
    <t>TCE COVER FOR SAUCE PAN 4.5 QT TAPERED 6EA</t>
  </si>
  <si>
    <t>ACS-06-TC-CE/859807</t>
  </si>
  <si>
    <t>TCE COVER FOR SAUCE PAN 6.5 QT TAPERED 6EA</t>
  </si>
  <si>
    <t>ACS-10-TC-CE/859808</t>
  </si>
  <si>
    <t>TCE COVER FOR SAUCE PAN 10 QT TAPERED 6EA</t>
  </si>
  <si>
    <t>ACSP-14-HC-CE/859810</t>
  </si>
  <si>
    <t>CULINARY ESSENTIALS COVER FOR SAUCE POT 14 QT 6EA</t>
  </si>
  <si>
    <t>ACST-60-L-CE/859811</t>
  </si>
  <si>
    <t>CULINARY ESSENTIALS STOCK POT LIGHTWEIGHT 60 QT 1EA</t>
  </si>
  <si>
    <t>ACST-60-LC-CE/859812</t>
  </si>
  <si>
    <t>CULINARY ESSENTIALS COVER FOR STOCK POT LGTWGT 60 QT 6EA</t>
  </si>
  <si>
    <t>859313BL/859813</t>
  </si>
  <si>
    <t>TCE TRAY STAND 38"H W/O SLIP GUARDS BLACK</t>
  </si>
  <si>
    <t>TCE LADLE 1 PIECE 5OZ</t>
  </si>
  <si>
    <t>11177376</t>
  </si>
  <si>
    <t>TCE LADLE 1 PIECE 16OZ</t>
  </si>
  <si>
    <t>11177377</t>
  </si>
  <si>
    <t>TCE LADLE 1 PIECE 1/2OZ</t>
  </si>
  <si>
    <t>TCE MIXING BOWL 1QT NSF 144EA/CS</t>
  </si>
  <si>
    <t>TCE MIXING BOWL 2QT NSF 96EA/CS</t>
  </si>
  <si>
    <t>TCE MIXING BOWL 4QT NSF 48EA/CS</t>
  </si>
  <si>
    <t>TCE MIXING BOWL 6QT NSF 36EA/CS</t>
  </si>
  <si>
    <t>TCE MIXING BOWL 3/4QT NSF 72EA/CS</t>
  </si>
  <si>
    <t>TCE MIXING BOWL 1QT 144EA/CS</t>
  </si>
  <si>
    <t>TCE MIXING BOWL 2QT 72EA/CS</t>
  </si>
  <si>
    <t>11178868</t>
  </si>
  <si>
    <t>TCE MIXING BOWL 3QT 48EA/CS</t>
  </si>
  <si>
    <t>11178867</t>
  </si>
  <si>
    <t>TCE MIXING BOWL 4QT 48EA/CS</t>
  </si>
  <si>
    <t>TCE MIXING BOWL 5QT 36EA/CS</t>
  </si>
  <si>
    <t>TCE MIXING BOWL 6QT 36EA/CS</t>
  </si>
  <si>
    <t>TCE MIXING BOWL 8QT 24EA/CS</t>
  </si>
  <si>
    <t>11178863</t>
  </si>
  <si>
    <t>TCE MIXING BOWL 13QT 24EA/CS</t>
  </si>
  <si>
    <t>TCE MIXING BOWL 1.5QT 144EA/CS</t>
  </si>
  <si>
    <t>11178861</t>
  </si>
  <si>
    <t>TCE MIXING BOWL 16QT 12EA/CS</t>
  </si>
  <si>
    <t>TCE MIXING BOWL 20QT 12EA/CS</t>
  </si>
  <si>
    <t>TCE MIXING BOWL 3/4QT 144EA/CS</t>
  </si>
  <si>
    <t>CULINARY ESSENTIALS MENU STAND 12" WEIGHTED BASE 72EA/CS</t>
  </si>
  <si>
    <t>TR1AAA-60-TRI/931442</t>
  </si>
  <si>
    <t>19.75X19.75X8-11/16 OPEN RACK 3 EXT 7-15/16"H INSIDE GRAY</t>
  </si>
  <si>
    <t>CULINARY ESSENTIALS NAPKIN HOLDER FULL SIZE 36EA/CS</t>
  </si>
  <si>
    <t>NAPKINS-DINNER</t>
  </si>
  <si>
    <t>TR1AAAA-60-TRI/931443</t>
  </si>
  <si>
    <t>TCE 19.75X19.75 OPEN RACK 4 EXTENDER 9-7/16"H INSIDE GRAY</t>
  </si>
  <si>
    <t>11149763</t>
  </si>
  <si>
    <t>BOWL SCRAPER 5.75X3.5 FLEXIBLE PLASTIC WHITE 504CS</t>
  </si>
  <si>
    <t>TR1AAAAA-60-TRI/931444</t>
  </si>
  <si>
    <t>TCE 19.75X19.75 OPEN RACK 5 EXTENDER 11"H INSIDE GRAY</t>
  </si>
  <si>
    <t>11178854</t>
  </si>
  <si>
    <t>TCE FLEX TURNER WHITE PLASTIC HANDLE SOLID 48/CS</t>
  </si>
  <si>
    <t>TR1AAAAAA-60-TRI/931445</t>
  </si>
  <si>
    <t>TCE 19.75X19.75 OPEN RACK 6 EXTENDER 12-9/16"H INSIDE GRAY</t>
  </si>
  <si>
    <t>CULINARY ESSENTIALS FLEX TURNER WHT PLASTIC HDL PERF 48EA/CS</t>
  </si>
  <si>
    <t>TR1AAAAAAA-60-TRI/931446</t>
  </si>
  <si>
    <t>TCE 19.75X19.75 OPEN RACK 7 EXTENDER 14-1/8"H INSIDE GRAY</t>
  </si>
  <si>
    <t>CULINARY ESSENTIALS PIZZA PAN GRIPPER DEEP DISH 60EA/CS</t>
  </si>
  <si>
    <t>TR1AAAAAAAA-60-TRI/931447</t>
  </si>
  <si>
    <t>TCE 19.75X19.75 OPEN RACK 8 EXT 15-11/16"H INSIDE GRAY</t>
  </si>
  <si>
    <t>CULINARY ESSENTIALS PLASTIC TONG CLEAR 96EA/CS</t>
  </si>
  <si>
    <t>TR10-60-TRI/931448</t>
  </si>
  <si>
    <t>9 CMPT GLASS RACK 5-7/8 SQUARE 3-1/4 INSIDE OPEN BTM SIDEWLL</t>
  </si>
  <si>
    <t>CULINARY ESSENTIALS PLASTIC TONG BLACK 96EA/CS</t>
  </si>
  <si>
    <t>TR10A-60-TRI/931449</t>
  </si>
  <si>
    <t>9 CMPT GLASS RACK 2 EXT &amp; 1 OPEN EXT 5-7/8" SQ OPEN BTM WALL</t>
  </si>
  <si>
    <t>TR10F-60-TRI/931450</t>
  </si>
  <si>
    <t>9 CMPT GLASS RACK 1 EXTENDER 5-7/8" SQ OPEN BOTTOM SIDEWALL</t>
  </si>
  <si>
    <t>TR10FA-60-TRI/931451</t>
  </si>
  <si>
    <t>9 CMPT GLASS RACK 1 EXT &amp; 1 OPEN EXT 5-7/8" SQ OPEN BTM WALL</t>
  </si>
  <si>
    <t>TR10FF-60-TRI/931452</t>
  </si>
  <si>
    <t>9 CMPT GLASS RACK 2 EXTENDER 5-7/8" SQUARE OPEN BTM SIDEWALL</t>
  </si>
  <si>
    <t>TR10FFA-60-TRI/931453</t>
  </si>
  <si>
    <t>9 CMPT GLASS RACK 2 EXT &amp; 1 OPEN EXT 5-7/8"SQ OPEN BTM WALL</t>
  </si>
  <si>
    <t>TR10FFF-60-TRI/931454</t>
  </si>
  <si>
    <t>9 CMPT GLASS RACK 3 EXTENDER 5-7/8" SQUARE OPEN BTM SIDEWALL</t>
  </si>
  <si>
    <t>TR10FFFF-60-TRI/931455</t>
  </si>
  <si>
    <t>9 CMPT GLASS RACK 4 EXTENDER 5-7/8" SQUARE OPEN BTM SIDEWALL</t>
  </si>
  <si>
    <t>TR10FFFFA-60-TRI/931456</t>
  </si>
  <si>
    <t>9 CMPT GLASS RACK 4 EXT &amp; 1 OPEN EXT 5-7/8" SQ OPEN BTM SIDE</t>
  </si>
  <si>
    <t>TR10FFFFFF-60-TRI/931457</t>
  </si>
  <si>
    <t>9 CMPT GLASS RACK 6 EXTENDER 5-7/8" SQUARE OPEN BTM SIDEWALL</t>
  </si>
  <si>
    <t>TR10FFFFFFF-60-TRI/931458</t>
  </si>
  <si>
    <t>9 CMPT GLASS RACK 7 EXTENDER 5-7/8" SQUARE OPEN BTM SIDEWALL</t>
  </si>
  <si>
    <t>TR10FFFFFFFF-60-TRI/931459</t>
  </si>
  <si>
    <t>9 CMPT GLASS RACK 8 EXTENDER 5-7/8" SQUARE OPEN BTM SIDEWALL</t>
  </si>
  <si>
    <t>TR2-60-TRI/931460</t>
  </si>
  <si>
    <t>FLATWARE RACK FULL SIZE 19-3/4"WX19-3/4"DX4"H 3-1/4"H GREY</t>
  </si>
  <si>
    <t>TR3-60-TRI/931461</t>
  </si>
  <si>
    <t>TCE PEG RACK 4"H OVERALL 3 1/4"H MAX INSIDE GREY</t>
  </si>
  <si>
    <t>TR4A-60-TRI/931463</t>
  </si>
  <si>
    <t>CUP RACK (16) CMPT 1 OPEN EXT 4-7/16" SQ 4-13/16"H GREY</t>
  </si>
  <si>
    <t>TR4DDA-60-TRI/931467</t>
  </si>
  <si>
    <t>RACK (16) CMPT (3) EXT TOP EXT OPEN 4-7/16" SQ 7-7/8"H GREY</t>
  </si>
  <si>
    <t>TR4DDDA-60-TRI/931468</t>
  </si>
  <si>
    <t>RACK (16) CMPT (4) EXT TOP EXT OPEN 4-7/16" SQ 9-7/16"H GREY</t>
  </si>
  <si>
    <t>TR4DDDD-60-TRI/931469</t>
  </si>
  <si>
    <t>CUP RACK (16) CMPT (4) EXT 4-7/16" SQUARE 9 7/16"H GREY</t>
  </si>
  <si>
    <t>TR5AA-60-TRI/931472</t>
  </si>
  <si>
    <t>CUP RACK (20) CMPT (2) OPEN EXTENDERS 6-3/8"H GREY</t>
  </si>
  <si>
    <t>TR6-60-TRI/931473</t>
  </si>
  <si>
    <t>TCE GLASS RACK 25 CMPT 3-1/4"H OPEN BOTTOM &amp; SIDEWALL GREY</t>
  </si>
  <si>
    <t>TR6A-60-TRI/931474</t>
  </si>
  <si>
    <t>GLASS RACK 25 CMPT (1) OPEN EXT 4-13/16" OPEN BOTTOM GREY</t>
  </si>
  <si>
    <t>TR6B-60-TRI/931475</t>
  </si>
  <si>
    <t>GLASS RACK 25 CMPT (1) 25 CMPT EXT 4-13/16" OPEN BOTTOM GREY</t>
  </si>
  <si>
    <t>TR6BA-60-TRI/931476</t>
  </si>
  <si>
    <t>GLASS RACK 25 CMPT (1) 25 CMPT EXT &amp; 1 OPEN EXT 6-3/8" GREY</t>
  </si>
  <si>
    <t>TR6BB-60-TRI/931477</t>
  </si>
  <si>
    <t>GLASS RACK 25 CMPT (2) 25 CMPT EXT 6-3/8"H OPEN BOTTOM GREY</t>
  </si>
  <si>
    <t>TR6BBA-60-TRI/931478</t>
  </si>
  <si>
    <t>GLASS RACK 25 CMPT (2) 25 CMPT EXT &amp; 1 OPEN EXT 7-7/8" GREY</t>
  </si>
  <si>
    <t>TR6BBB-60-TRI/931479</t>
  </si>
  <si>
    <t>TCE GLASS RACK 25 COMPT INSIDE 3 1/2" X 7 7/8" H GREY</t>
  </si>
  <si>
    <t>TR6BBBB-60-TRI/931480</t>
  </si>
  <si>
    <t>GLASS RACK 25 CMPT (4) 25 CMPT EXT 9-7/16"H OPEN BOTTOM GREY</t>
  </si>
  <si>
    <t>TR6BBBBA-60-TRI/931481</t>
  </si>
  <si>
    <t>TCE GLASS RACK 25 CMPT (4) 25 CMPT EXT 1 OPEN EXT 11"H GREY</t>
  </si>
  <si>
    <t>TR6BBBBB-60-TRI/931482</t>
  </si>
  <si>
    <t>GLASS RACK 25 CMPT (5) 25 CMPT EXT 11"H OPEN BOTTOM GREY</t>
  </si>
  <si>
    <t>TR7-60-TRI/931483</t>
  </si>
  <si>
    <t>TCE GLASS RACK 36 CMPT 3-1/4"H OPEN BTM &amp; SIDEWALL BASE GREY</t>
  </si>
  <si>
    <t>TR7A-60-TRI/931484</t>
  </si>
  <si>
    <t>GLASS RACK 36 CMPT 1 OPEN EXTENDER 4-13/16"H OPEN BTM GREY</t>
  </si>
  <si>
    <t>TR7C-60-TRI/931485</t>
  </si>
  <si>
    <t>TCE GLASS RACK 36 CMPT 1 EXTENDER 4-13/16"H OPEN BTM GREY</t>
  </si>
  <si>
    <t>TR7CA-60-TRI/931486</t>
  </si>
  <si>
    <t>TCE GLASS RACK 36 CMPT 1 EXT &amp; 1 OPEN EXTENDER 6-3/8"H GREY</t>
  </si>
  <si>
    <t>TR7CC-60-TRI/931487</t>
  </si>
  <si>
    <t>TCE GLASS RACK 36 CMPT 2 EXTENDERS  6-3/8"H OPEN BOTTOM GREY</t>
  </si>
  <si>
    <t>TR7CCA-60-TRI/931488</t>
  </si>
  <si>
    <t>GLASS RACK 36 CMPT 2 EXTENDERS &amp; 1 OPEN EXTENDER 7-7/8"H GRY</t>
  </si>
  <si>
    <t>TR7CCC-60-TRI/931489</t>
  </si>
  <si>
    <t>36 CMPT GLASS RACK 3 EXT 2-7/8"SQ 7-7/8"H OPEN BTM SIDEWALL</t>
  </si>
  <si>
    <t>TR7CCCC-60-TRI/931490</t>
  </si>
  <si>
    <t>36 CMPT GLASS RACK 4 EXT 2-7/8" SQ 9-7/16"H OPEN BTM SIDEWAL</t>
  </si>
  <si>
    <t>TR7CCCCA-60-TRI/931491</t>
  </si>
  <si>
    <t>36 CMPT GLASS RACK 4 EXT &amp; 1 OPEN EXT 2-7/8"SQ 11"H OPEN BTM</t>
  </si>
  <si>
    <t>TR7CCCCC-60-TRI/931492</t>
  </si>
  <si>
    <t>36 CMPT GLASS RACK 5 EXT 2-7/8" SQ 11"H OPEN BTM &amp; SIDEWALL</t>
  </si>
  <si>
    <t>TR8-60-TRI/931493</t>
  </si>
  <si>
    <t>GLASS RACK FULL 16 CMPT 3.25"H OPEN BOTTOM &amp; SIDE BASE GREY</t>
  </si>
  <si>
    <t>TR8D-60-TRI/931494</t>
  </si>
  <si>
    <t>TCE GLASS RACK 16 CMPT W/ 16 CMPT EXTENDER 4-13/16"H GREY</t>
  </si>
  <si>
    <t>TR8DA-60-TRI/931495</t>
  </si>
  <si>
    <t>TCE GLASS RACK 16 CMPT W/ 16 CMPT EXTENDER &amp; 1 OPEN EXT GREY</t>
  </si>
  <si>
    <t>TR8DD-60-TRI/931496</t>
  </si>
  <si>
    <t>GLASS RACK 16 CMPT W/2 EXTENDER 6-3/8"H OPEN BTM &amp; SIDE GREY</t>
  </si>
  <si>
    <t>TR8DDA-60-TRI/931497</t>
  </si>
  <si>
    <t>GLASS RACK 16 CMPT W/2 EXT 7-7/8 "H OPEN BTM &amp; SIDE GREY</t>
  </si>
  <si>
    <t>TCE GLASS RACK 16 CMPT 3 EXT 4-3/8" SQ 7-7/8"H OPEN BOTTOM</t>
  </si>
  <si>
    <t>TCE GLASS RACK 16 CMPT 3 EXT &amp; 1 OPEN EXT 4-3/8" SQ 9-7/16"H</t>
  </si>
  <si>
    <t>TR8DDDD-60-TRI/931500</t>
  </si>
  <si>
    <t>GLASS RACK 16 CMPT W/4 EXTENDER 9-7/16"H OPEN BTM GREY</t>
  </si>
  <si>
    <t>TCE GLASS RACK 16 CMPT 4 EXT &amp; 1 OPEN EXT 4-3/8" SQ 11"H OPN</t>
  </si>
  <si>
    <t>TR8DDDDD-60-TRI/931502</t>
  </si>
  <si>
    <t>TCE GLASS RACK 16 CMPT 5 EXT 11"H OPEN BTM &amp; SIDEWALL GREY</t>
  </si>
  <si>
    <t>TR8DDDDDA-60-TRI/931503</t>
  </si>
  <si>
    <t>TCE GLASS RACK 16 CMPT 5 EXTENDERS &amp; 1 OPEN EXTENDER GREY</t>
  </si>
  <si>
    <t>TR8DDDDDD-60-TRI/931504</t>
  </si>
  <si>
    <t>TCE GLASS RACK 16 CMPT 5 EXTENDERS 12-9/16"H OPEN BTM GREY</t>
  </si>
  <si>
    <t>TR9-60-TRI/931505</t>
  </si>
  <si>
    <t>49 CMPT GLASS RACK 2-7/16" SQ 3-1/4"H OPEN BOTTOM &amp; SIDEWALL</t>
  </si>
  <si>
    <t>TR9A-60-TRI/931506</t>
  </si>
  <si>
    <t>49 CMPT GLASS RACK 1 OPEN EXT 2-7/16" SQ OPEN BOTTOM SIDEWAL</t>
  </si>
  <si>
    <t>TR9E-60-TRI/931507</t>
  </si>
  <si>
    <t>49 CMPT GLASS RACK 1 EXT 2-7/16" SQ 4-13/16"H OPEN BTM WALL</t>
  </si>
  <si>
    <t>TR9EA-60-TRI/931508</t>
  </si>
  <si>
    <t>49 CMPT GLASS RACK 1 EXT &amp; 1 OPEN EXT 2-7/16"SQ OPEN BTM WAL</t>
  </si>
  <si>
    <t>TR9EE-60-TRI/931509</t>
  </si>
  <si>
    <t>49 CMPT GLASS RACK 2 EXT 2-7/16" SQ 6-3/8"H OPEN BTM SIDEWLL</t>
  </si>
  <si>
    <t>TR9EEE-60-TRI/931510</t>
  </si>
  <si>
    <t>49 CMPT GLASS RACK 3 EXT 2-7/16" SQ 7-7/8"H OPEN BTM SIDEWAL</t>
  </si>
  <si>
    <t>TR9EEEA-60-TRI/931511</t>
  </si>
  <si>
    <t>49 CMPT GLASS RACK 3 EXT &amp; 1 OPEN EXT 2-7/16" OPEN BTM WALL</t>
  </si>
  <si>
    <t>TR9EEEE-60-TRI/931512</t>
  </si>
  <si>
    <t>49 CMPT GLASS RACK 4 EXT 2-7/16" SQ 9-7/16"H INSIDE OPEN BTM</t>
  </si>
  <si>
    <t>TR9EEEEA-60-TRI/931513</t>
  </si>
  <si>
    <t>49 CMPT GLASS RACK 4 EXT &amp; 1 OPEN EXT 2-7/16" SQ OPEN BTM WL</t>
  </si>
  <si>
    <t>TR9EEEEEE-60-TRI/931514</t>
  </si>
  <si>
    <t>49 CMPT GLASS RACK 6 EXTENDER 2-7/16" SQ 12-9/16"H INSIDE</t>
  </si>
  <si>
    <t>860128</t>
  </si>
  <si>
    <t>11189521</t>
  </si>
  <si>
    <t>860128 / 30058</t>
  </si>
  <si>
    <t>POST SPLIT SLEEVES TCE FOCUS CHROMATE 860128</t>
  </si>
  <si>
    <t>860129</t>
  </si>
  <si>
    <t>11189523</t>
  </si>
  <si>
    <t>860129 / 93333</t>
  </si>
  <si>
    <t>CHROME SHELF CONNECTOR TCE FOCUS 860129</t>
  </si>
  <si>
    <t>860130</t>
  </si>
  <si>
    <t>11189524</t>
  </si>
  <si>
    <t>860130 / FF1424C</t>
  </si>
  <si>
    <t>WIRE SHELF  14 X 24 TCE FOCUS CHROMATE 860130</t>
  </si>
  <si>
    <t>860131</t>
  </si>
  <si>
    <t>11189525</t>
  </si>
  <si>
    <t>860131 / FF1424G</t>
  </si>
  <si>
    <t>WIRE SHELF 14 X 24 TCE FOCUS EPOXY GN 860131</t>
  </si>
  <si>
    <t>860132</t>
  </si>
  <si>
    <t>11189526</t>
  </si>
  <si>
    <t>860132 / FF1430C</t>
  </si>
  <si>
    <t>WIRE SHELF 14 X 30 TCE FOCUS CHROMATE 860132</t>
  </si>
  <si>
    <t>860133</t>
  </si>
  <si>
    <t>11189527</t>
  </si>
  <si>
    <t>860133 / FF1430G</t>
  </si>
  <si>
    <t>WIRE SHELF 14 X 30 TCE FOCUS EPOXY GN 860133</t>
  </si>
  <si>
    <t>860134</t>
  </si>
  <si>
    <t>11189528</t>
  </si>
  <si>
    <t>860134 / FF1436C</t>
  </si>
  <si>
    <t>WIRE SHELF 14 X 36 TCE FOCUS CHROMATE 860134</t>
  </si>
  <si>
    <t>860135</t>
  </si>
  <si>
    <t>11189529</t>
  </si>
  <si>
    <t>860135 / FF1436G</t>
  </si>
  <si>
    <t>WIRE SHELF 14 X 36 TCE FOCUS EPOXY GN 860135</t>
  </si>
  <si>
    <t>11189530</t>
  </si>
  <si>
    <t>860135 / FF1442C</t>
  </si>
  <si>
    <t>WIRE SHELF 14 X 42 TCE FOCUS CHROMATE 860136</t>
  </si>
  <si>
    <t>860137</t>
  </si>
  <si>
    <t>11189531</t>
  </si>
  <si>
    <t>860137 / FF1442G</t>
  </si>
  <si>
    <t>WIRE SHELF 14 X 42 TCE FOCUS EPOXY GN 860137</t>
  </si>
  <si>
    <t>860138</t>
  </si>
  <si>
    <t>11189532</t>
  </si>
  <si>
    <t>860138 / FF1448C</t>
  </si>
  <si>
    <t>WIRE SHELF 14 X 48 TCE FOCUS CHROMATE 860138</t>
  </si>
  <si>
    <t>860139</t>
  </si>
  <si>
    <t>11189533</t>
  </si>
  <si>
    <t>860139 / FF1448G</t>
  </si>
  <si>
    <t>WIRE SHELF 14 X 48 TCE FOCUS EPOXY GN 860139</t>
  </si>
  <si>
    <t>860140</t>
  </si>
  <si>
    <t>11189534</t>
  </si>
  <si>
    <t>860140 / FF1460C</t>
  </si>
  <si>
    <t>WIRE SHELF 14 X 60 TCE FOCUS CHROMATE 860140</t>
  </si>
  <si>
    <t>860141</t>
  </si>
  <si>
    <t>11189535</t>
  </si>
  <si>
    <t>860141 / FF1460G</t>
  </si>
  <si>
    <t>WIRE SHELF 14 X 60 TCE FOCUS EPOXY GN 860141</t>
  </si>
  <si>
    <t>860142</t>
  </si>
  <si>
    <t>11189536</t>
  </si>
  <si>
    <t>860142 / FF1472C</t>
  </si>
  <si>
    <t>WIRE SHELF 14 X 72 TCE FOCUS CHROMATE 860142</t>
  </si>
  <si>
    <t>860143</t>
  </si>
  <si>
    <t>11189537</t>
  </si>
  <si>
    <t>860143 / FF1472G</t>
  </si>
  <si>
    <t>WIRE SHELF 14 X 72 TCE FOCUS EPOXY GN 860143</t>
  </si>
  <si>
    <t>860144</t>
  </si>
  <si>
    <t>11189538</t>
  </si>
  <si>
    <t>860144 / FF1824C</t>
  </si>
  <si>
    <t>WIRE SHELF 18 X 24 TCE FOCUS CHROMATE 860144</t>
  </si>
  <si>
    <t>860145</t>
  </si>
  <si>
    <t>11189539</t>
  </si>
  <si>
    <t>860145 / FF1824G</t>
  </si>
  <si>
    <t>WIRE SHELF 18 X 24 TCE FOCUS EPOXY GN 860145</t>
  </si>
  <si>
    <t>860146</t>
  </si>
  <si>
    <t>11189540</t>
  </si>
  <si>
    <t>860146 / FF1830C</t>
  </si>
  <si>
    <t>WIRE SHELF 18 X 30 TCE FOCUS CHROMATE 860146</t>
  </si>
  <si>
    <t>860147</t>
  </si>
  <si>
    <t>11189541</t>
  </si>
  <si>
    <t>860147 / FF1830G</t>
  </si>
  <si>
    <t>WIRE SHELF 18 X 30 TCE FOCUS EPOXY GN 860147</t>
  </si>
  <si>
    <t>860148</t>
  </si>
  <si>
    <t>11189542</t>
  </si>
  <si>
    <t>860148 / FF1836C</t>
  </si>
  <si>
    <t>WIRE SHELF 18 X 36 TCE FOCUS CHROMATE 860148</t>
  </si>
  <si>
    <t>860149</t>
  </si>
  <si>
    <t>11189543</t>
  </si>
  <si>
    <t>860149 / FF1836G</t>
  </si>
  <si>
    <t>WIRE SHELF 18 X 36 TCE FOCUS EPOXY GN 860149</t>
  </si>
  <si>
    <t>860150</t>
  </si>
  <si>
    <t>11189544</t>
  </si>
  <si>
    <t>860150 / FF1842C</t>
  </si>
  <si>
    <t>WIRE SHELF 18 X 42 TCE FOCUS CHROMATE 860150</t>
  </si>
  <si>
    <t>860151</t>
  </si>
  <si>
    <t>11189545</t>
  </si>
  <si>
    <t>860151 / FF1842G</t>
  </si>
  <si>
    <t>WIRE SHELF 18 X 42 TCE FOCUS EPOXY GN 860151</t>
  </si>
  <si>
    <t>860152</t>
  </si>
  <si>
    <t>11189546</t>
  </si>
  <si>
    <t>860152 / FF1848C</t>
  </si>
  <si>
    <t>WIRE SHELF 18 X 48 TCE FOCUS CHROMATE 860152</t>
  </si>
  <si>
    <t>860153</t>
  </si>
  <si>
    <t>11189547</t>
  </si>
  <si>
    <t>860153 / FF1848G</t>
  </si>
  <si>
    <t>WIRE SHELF 18 X 48 TCE FOCUS EPOXY GN 860153</t>
  </si>
  <si>
    <t>860154</t>
  </si>
  <si>
    <t>11189548</t>
  </si>
  <si>
    <t>860154 / FF1854C</t>
  </si>
  <si>
    <t>WIRE SHELF 18 X 54 TCE FOCUS CHROMATE 860154</t>
  </si>
  <si>
    <t>860155</t>
  </si>
  <si>
    <t>11189549</t>
  </si>
  <si>
    <t>860155 / FF1854G</t>
  </si>
  <si>
    <t>WIRE SHELF 18 X 54 TCE FOCUS EPOXY GN 860155</t>
  </si>
  <si>
    <t>860156</t>
  </si>
  <si>
    <t>11189550</t>
  </si>
  <si>
    <t>860156 / FF1860C</t>
  </si>
  <si>
    <t>WIRE SHELF 18 X 60 TCE FOCUS CHROMATE 860156</t>
  </si>
  <si>
    <t>860157</t>
  </si>
  <si>
    <t>11189551</t>
  </si>
  <si>
    <t>860157 / FF1860G</t>
  </si>
  <si>
    <t>WIRE SHELF 18 X 60 TCE FOCUS EPOXY GN 860157</t>
  </si>
  <si>
    <t>860158</t>
  </si>
  <si>
    <t>11189552</t>
  </si>
  <si>
    <t>860158 / FF1872C</t>
  </si>
  <si>
    <t>WIRE SHELF 18 X 72 TCE FOCUS CHROMATE 860158</t>
  </si>
  <si>
    <t>860159</t>
  </si>
  <si>
    <t>11189553</t>
  </si>
  <si>
    <t>860159 / FF1872G</t>
  </si>
  <si>
    <t>WIRE SHELF 18 X 72 TCE FOCUS EPOXY GN 860159</t>
  </si>
  <si>
    <t>860160</t>
  </si>
  <si>
    <t>11189554</t>
  </si>
  <si>
    <t>860160 / FF2124G</t>
  </si>
  <si>
    <t>WIRE SHELF 21 X 24 TCE FOCUS EPOXY GN 860160</t>
  </si>
  <si>
    <t>860161</t>
  </si>
  <si>
    <t>11189555</t>
  </si>
  <si>
    <t>860161 / FF2130C</t>
  </si>
  <si>
    <t>WIRE SHELF 21 X 30 TCE FOCUS CHROMATE 860161</t>
  </si>
  <si>
    <t>860162</t>
  </si>
  <si>
    <t>11189556</t>
  </si>
  <si>
    <t>860162 / FF2130G</t>
  </si>
  <si>
    <t>WIRE SHELF 21 X 30 TCE FOCUS EPOXY GN 860162</t>
  </si>
  <si>
    <t>860163</t>
  </si>
  <si>
    <t>11189557</t>
  </si>
  <si>
    <t>860163 / FF2136C</t>
  </si>
  <si>
    <t>WIRE SHELF 21 X 36 TCE FOCUS CHROMATE 860163</t>
  </si>
  <si>
    <t>860164</t>
  </si>
  <si>
    <t>11189558</t>
  </si>
  <si>
    <t>860164 / FF2136G</t>
  </si>
  <si>
    <t>WIRE SHELF 21 X 36 TCE FOCUS EPOXY GN 860164</t>
  </si>
  <si>
    <t>860165</t>
  </si>
  <si>
    <t>11189559</t>
  </si>
  <si>
    <t>860165 / FF2142C</t>
  </si>
  <si>
    <t>WIRE SHELF 21 X 42 TCE FOCUS CHROMATE 860165</t>
  </si>
  <si>
    <t>860166</t>
  </si>
  <si>
    <t>11189560</t>
  </si>
  <si>
    <t>860166 / FF2142G</t>
  </si>
  <si>
    <t>WIRE SHELF 21 X 42 TCE FOCUS EPOXY GN 860166</t>
  </si>
  <si>
    <t>860167</t>
  </si>
  <si>
    <t>11189561</t>
  </si>
  <si>
    <t>860167 / FF2148C</t>
  </si>
  <si>
    <t>WIRE SHELF 21 X 48 TCE FOCUS CHROMATE 860167</t>
  </si>
  <si>
    <t>860168</t>
  </si>
  <si>
    <t>11189562</t>
  </si>
  <si>
    <t>860168 / FF2148G</t>
  </si>
  <si>
    <t>WIRE SHELF 21 X 48 TCE FOCUS EPOXY GN 860168</t>
  </si>
  <si>
    <t>11189563</t>
  </si>
  <si>
    <t>860168 / FF2154G</t>
  </si>
  <si>
    <t>WIRE SHELF 21 X 54 TCE FOCUS EPOXY GN 860169</t>
  </si>
  <si>
    <t>860170</t>
  </si>
  <si>
    <t>11189564</t>
  </si>
  <si>
    <t>860170 / FF2160C</t>
  </si>
  <si>
    <t>WIRE SHELF 21 X 60 TCE FOCUS CHROMATE 860170</t>
  </si>
  <si>
    <t>860171</t>
  </si>
  <si>
    <t>11189565</t>
  </si>
  <si>
    <t>860171 / FF2160G</t>
  </si>
  <si>
    <t>WIRE SHELF 21 X 60 TCE FOCUS EPOXY GN 860171</t>
  </si>
  <si>
    <t>860172</t>
  </si>
  <si>
    <t>11189566</t>
  </si>
  <si>
    <t>860172 / FF2172C</t>
  </si>
  <si>
    <t>WIRE SHELF 21 X 72 TCE FOCUS CHROMATE 860172</t>
  </si>
  <si>
    <t>860173</t>
  </si>
  <si>
    <t>11189567</t>
  </si>
  <si>
    <t>860173 / FF2172G</t>
  </si>
  <si>
    <t>WIRE SHELF 21 X 72 TCE FOCUS EPOXY GN 860173</t>
  </si>
  <si>
    <t>860174</t>
  </si>
  <si>
    <t>11189568</t>
  </si>
  <si>
    <t>860174 / FF2424C</t>
  </si>
  <si>
    <t>WIRE SHELF 24 X 24 TCE FOCUS CHROMATE 860174</t>
  </si>
  <si>
    <t>860175</t>
  </si>
  <si>
    <t>11189572</t>
  </si>
  <si>
    <t>860175 / FF2436C</t>
  </si>
  <si>
    <t>WIRE SHELF 24 X 36 TCE FOCUS CHROMATE 860178</t>
  </si>
  <si>
    <t>11189569</t>
  </si>
  <si>
    <t>860175 / FF2424G</t>
  </si>
  <si>
    <t>WIRE SHELF 24 X 24 TCE FOCUS EPOXY GN 860175</t>
  </si>
  <si>
    <t>860176</t>
  </si>
  <si>
    <t>11189570</t>
  </si>
  <si>
    <t>860176 / FF2430C</t>
  </si>
  <si>
    <t>WIRE SHELF 24 X 30 TCE FOCUS CHROMATE 860176</t>
  </si>
  <si>
    <t>860177</t>
  </si>
  <si>
    <t>11189571</t>
  </si>
  <si>
    <t>860177 / FF2430G</t>
  </si>
  <si>
    <t>WIRE SHELF 24 X 30 TCE FOCUS EPOXY GN 860177</t>
  </si>
  <si>
    <t>860179</t>
  </si>
  <si>
    <t>11189573</t>
  </si>
  <si>
    <t>860179 / FF2436G</t>
  </si>
  <si>
    <t>WIRE SHELF 24 X 36 TCE FOCUS EPOXY GN 860179</t>
  </si>
  <si>
    <t>860180</t>
  </si>
  <si>
    <t>11189574</t>
  </si>
  <si>
    <t>860180 / FF2442C</t>
  </si>
  <si>
    <t>WIRE SHELF 24 X 42 TCE FOCUS CHROMATE 860180</t>
  </si>
  <si>
    <t>860181</t>
  </si>
  <si>
    <t>11189575</t>
  </si>
  <si>
    <t>860181 / FF2442G</t>
  </si>
  <si>
    <t>WIRE SHELF 24 X 42 TCE FOCUS EPOXY GN 860181</t>
  </si>
  <si>
    <t>860182</t>
  </si>
  <si>
    <t>11189576</t>
  </si>
  <si>
    <t>860182 / FF2448C</t>
  </si>
  <si>
    <t>WIRE SHELF 24 X 48 TCE FOCUS CHROMATE 860182</t>
  </si>
  <si>
    <t>860183</t>
  </si>
  <si>
    <t>11189577</t>
  </si>
  <si>
    <t>860183 / FF2448G</t>
  </si>
  <si>
    <t>WIRE SHELF 24 X 48 TCE FOCUS EPOXY GN 860183</t>
  </si>
  <si>
    <t>860184</t>
  </si>
  <si>
    <t>11189578</t>
  </si>
  <si>
    <t>860184 / FF2454C</t>
  </si>
  <si>
    <t>WIRE SHELF 24 X 54 TCE FOCUS CHROMATE 860184</t>
  </si>
  <si>
    <t>860185</t>
  </si>
  <si>
    <t>11189579</t>
  </si>
  <si>
    <t>860185 / FF2454G</t>
  </si>
  <si>
    <t>WIRE SHELF 24 X 54 TCE FOCUS EPOXY GN 860185</t>
  </si>
  <si>
    <t>860186</t>
  </si>
  <si>
    <t>11189580</t>
  </si>
  <si>
    <t>860186 / FF2460C</t>
  </si>
  <si>
    <t>WIRE SHELF 24 X 60 TCE FOCUS CHROMATE 860186</t>
  </si>
  <si>
    <t>860187</t>
  </si>
  <si>
    <t>11189582</t>
  </si>
  <si>
    <t>860187 / FF2460G</t>
  </si>
  <si>
    <t>WIRE SHELF 24 X 60 TCE FOCUS EPOXY GN 860187</t>
  </si>
  <si>
    <t>860188</t>
  </si>
  <si>
    <t>11189583</t>
  </si>
  <si>
    <t>860188 / FF2472C</t>
  </si>
  <si>
    <t>WIRE SHELF 24 X 72 TCE FOCUS CHROMATE 860188</t>
  </si>
  <si>
    <t>860189</t>
  </si>
  <si>
    <t>11189584</t>
  </si>
  <si>
    <t>860189 / FF2472G</t>
  </si>
  <si>
    <t>WIRE SHELF 24 X 72 TCE FOCUS EPOXY GN 860189</t>
  </si>
  <si>
    <t>860190</t>
  </si>
  <si>
    <t>11189585</t>
  </si>
  <si>
    <t>860190 / FG007C</t>
  </si>
  <si>
    <t>POST 7 STATIONARY TCE FOCUS CHROMATE 860190</t>
  </si>
  <si>
    <t>860191</t>
  </si>
  <si>
    <t>11189586</t>
  </si>
  <si>
    <t>860191 / FG007G</t>
  </si>
  <si>
    <t>POST 7 STATIONARY TCE FOCUS EPOXY GN 860191</t>
  </si>
  <si>
    <t>860192</t>
  </si>
  <si>
    <t>11189587</t>
  </si>
  <si>
    <t>860192 / FG013C</t>
  </si>
  <si>
    <t>POST 13 STATIONARY TCE FOCUS CHROMATE 860192</t>
  </si>
  <si>
    <t>860193</t>
  </si>
  <si>
    <t>11189588</t>
  </si>
  <si>
    <t>860193 / FG013G</t>
  </si>
  <si>
    <t>POST 13 STATIONARY TCE FOCUS EPOXY GN 860193</t>
  </si>
  <si>
    <t>860194</t>
  </si>
  <si>
    <t>11189589</t>
  </si>
  <si>
    <t>860194 / FG033C</t>
  </si>
  <si>
    <t>POST 33 STATIONARY TCE FOCUS CHROMATE 860194</t>
  </si>
  <si>
    <t>860195</t>
  </si>
  <si>
    <t>11189595</t>
  </si>
  <si>
    <t>860195 / FG033G</t>
  </si>
  <si>
    <t>POST 33 STATIONARY TCE FOCUS EPOXY GN 860195</t>
  </si>
  <si>
    <t>860196</t>
  </si>
  <si>
    <t>11189590</t>
  </si>
  <si>
    <t>860196 / FG054C</t>
  </si>
  <si>
    <t>POST 54 STATIONARY TCE FOCUS CHROMATE 860196</t>
  </si>
  <si>
    <t>860197</t>
  </si>
  <si>
    <t>11189596</t>
  </si>
  <si>
    <t>860197 / FG054G</t>
  </si>
  <si>
    <t>POST 54 STATIONARY TCE FOCUS EPOXY GN 860197</t>
  </si>
  <si>
    <t>860198</t>
  </si>
  <si>
    <t>11189591</t>
  </si>
  <si>
    <t>860198 / FG063C</t>
  </si>
  <si>
    <t>POST 63 STATIONARY TCE FOCUS CHROMATE 860198</t>
  </si>
  <si>
    <t>860199</t>
  </si>
  <si>
    <t>11189597</t>
  </si>
  <si>
    <t>860199 / FG063G</t>
  </si>
  <si>
    <t>POST 63 STATIONARY TCE FOCUS EPOXY GN 860199</t>
  </si>
  <si>
    <t>860200</t>
  </si>
  <si>
    <t>11189592</t>
  </si>
  <si>
    <t>860200 / FG074C</t>
  </si>
  <si>
    <t>POST 74 STATIONARY TCE FOCUS CHROMATE 860200</t>
  </si>
  <si>
    <t>860201</t>
  </si>
  <si>
    <t>11189599</t>
  </si>
  <si>
    <t>860201 / FG075G</t>
  </si>
  <si>
    <t>POST 74 STATIONARY TCE FOCUS EPOXY GN 860201</t>
  </si>
  <si>
    <t>860202</t>
  </si>
  <si>
    <t>11189593</t>
  </si>
  <si>
    <t>860202 / FG086C</t>
  </si>
  <si>
    <t>POST 86 STATIONARY TCE FOCUS CHROMATE 860202</t>
  </si>
  <si>
    <t>860203</t>
  </si>
  <si>
    <t>11189600</t>
  </si>
  <si>
    <t>860203 / FG086G</t>
  </si>
  <si>
    <t>POST 86 STATIONARY TCE FOCUS EPOXY GN 860203</t>
  </si>
  <si>
    <t>860204</t>
  </si>
  <si>
    <t>11189606</t>
  </si>
  <si>
    <t>860204 / FGN007C</t>
  </si>
  <si>
    <t>POST 7 MOBILE TCE FOCUS CHROMATE 860204</t>
  </si>
  <si>
    <t>860205</t>
  </si>
  <si>
    <t>11189601</t>
  </si>
  <si>
    <t>860205 / FGN007G</t>
  </si>
  <si>
    <t>POST 7 MOBILE TCE FOCUS EPOXY GN 860205</t>
  </si>
  <si>
    <t>860206</t>
  </si>
  <si>
    <t>11189692</t>
  </si>
  <si>
    <t>860206 / FGN013C</t>
  </si>
  <si>
    <t>POST 13 MOBILE TCE FOCUS CHROMATE 860206</t>
  </si>
  <si>
    <t>860207</t>
  </si>
  <si>
    <t>11189602</t>
  </si>
  <si>
    <t>860207 / FGN013G</t>
  </si>
  <si>
    <t>POST 13 MOBILE TCE FOCUS EPOXY GN 860207</t>
  </si>
  <si>
    <t>860208</t>
  </si>
  <si>
    <t>11189693</t>
  </si>
  <si>
    <t>860208 / FGN033C</t>
  </si>
  <si>
    <t>POST 33 MOBILE TCE FOCUS CHROMATE 860208</t>
  </si>
  <si>
    <t>860209</t>
  </si>
  <si>
    <t>11189695</t>
  </si>
  <si>
    <t>860209 / FGN063C</t>
  </si>
  <si>
    <t>POST 63 MOBILE TCE FOCUS CHROMATE 860209</t>
  </si>
  <si>
    <t>860210</t>
  </si>
  <si>
    <t>11189603</t>
  </si>
  <si>
    <t>860210 / FGN063G</t>
  </si>
  <si>
    <t>POST 63 MOBILE TCE FOCUS EPOXY GN 860210</t>
  </si>
  <si>
    <t>860211</t>
  </si>
  <si>
    <t>11189696</t>
  </si>
  <si>
    <t>860211 / FGN074C</t>
  </si>
  <si>
    <t>POST 74 MOBILE TCE FOCUS CHROMATE 860211</t>
  </si>
  <si>
    <t>860212</t>
  </si>
  <si>
    <t>11189604</t>
  </si>
  <si>
    <t>860212 / FGN074G</t>
  </si>
  <si>
    <t>POST 74 MOBILE TCE FOCUS EPOXY GN 860212</t>
  </si>
  <si>
    <t>860213</t>
  </si>
  <si>
    <t>11189698</t>
  </si>
  <si>
    <t>860213 / FGN086C</t>
  </si>
  <si>
    <t>POST 86 MOBILE TCE FOCUS CHROMATE 860213</t>
  </si>
  <si>
    <t>860214</t>
  </si>
  <si>
    <t>11189605</t>
  </si>
  <si>
    <t>860214 / FGN086G</t>
  </si>
  <si>
    <t>POST 86 MOBILE TCE FOCUS EPOXY GN 860214</t>
  </si>
  <si>
    <t>860215</t>
  </si>
  <si>
    <t>11189707</t>
  </si>
  <si>
    <t>860215 / FGSP75CH</t>
  </si>
  <si>
    <t>POST 74 SPLIT TCE FOCUS CHROMATE 860215</t>
  </si>
  <si>
    <t>860216</t>
  </si>
  <si>
    <t>11189708</t>
  </si>
  <si>
    <t>860216 / FGSP75GN</t>
  </si>
  <si>
    <t>POST 74 SPLIT TCE FOCUS EPOXY GN 860216</t>
  </si>
  <si>
    <t>860217</t>
  </si>
  <si>
    <t>11189710</t>
  </si>
  <si>
    <t>860217 / FLEVASM</t>
  </si>
  <si>
    <t>LEVELING ASSEMBLY (4) TCE FOCUS ZINC PLATED 860217</t>
  </si>
  <si>
    <t>860218</t>
  </si>
  <si>
    <t>11189711</t>
  </si>
  <si>
    <t>860218 / FSCAST5B</t>
  </si>
  <si>
    <t>CASTER 5" SWIVEL W/ BRK &amp; BUMPER TCE FOCUS 860218</t>
  </si>
  <si>
    <t>860219</t>
  </si>
  <si>
    <t>11189712</t>
  </si>
  <si>
    <t>860219 / FSCAST5</t>
  </si>
  <si>
    <t>CASTER SET 5" STEM W/ BRK &amp; BUMPER TCE FOCUS 860219</t>
  </si>
  <si>
    <t>860220</t>
  </si>
  <si>
    <t>11189715</t>
  </si>
  <si>
    <t>860220 / FSD18C</t>
  </si>
  <si>
    <t>SHELF DIVIDER 18"X8" TCE FOCUS CHROME PLATED 860220</t>
  </si>
  <si>
    <t>860221</t>
  </si>
  <si>
    <t>11189717</t>
  </si>
  <si>
    <t>860221 / FSD24C</t>
  </si>
  <si>
    <t>SHELF DIVIDER 24"X8" TCE FOCUS CHROME PLATED 860221</t>
  </si>
  <si>
    <t>860222</t>
  </si>
  <si>
    <t>11189719</t>
  </si>
  <si>
    <t>860222 / FSL244FPS</t>
  </si>
  <si>
    <t>SHELVING LEDGE 24"X4"TCE FOCUS EPOXY GN 860222</t>
  </si>
  <si>
    <t>860223</t>
  </si>
  <si>
    <t>11189720</t>
  </si>
  <si>
    <t>860223 / FWB14SCH</t>
  </si>
  <si>
    <t>SHELF BRACKET WALL MNT 14"D SGL TCE FOCUS CHROME PLATED</t>
  </si>
  <si>
    <t>860224</t>
  </si>
  <si>
    <t>11189722</t>
  </si>
  <si>
    <t>860224 / FWB14SG</t>
  </si>
  <si>
    <t>SHELF BRACKET WALL MNT 14"D SGL TCE FOCUS EPOXY GN</t>
  </si>
  <si>
    <t>860225</t>
  </si>
  <si>
    <t>11189723</t>
  </si>
  <si>
    <t>860225 / FWB18DCH</t>
  </si>
  <si>
    <t>SHELF BRACKET WALL MNT 18"D DBL TCE FOCUS CHROME PLATED</t>
  </si>
  <si>
    <t>860226</t>
  </si>
  <si>
    <t>11189725</t>
  </si>
  <si>
    <t>860226 / FWB18DG</t>
  </si>
  <si>
    <t>SHELF BRACKET WALL MNT 18"D SGL TCE FOCUS EPOXY GN 860226</t>
  </si>
  <si>
    <t>860227</t>
  </si>
  <si>
    <t>11189724</t>
  </si>
  <si>
    <t>860227 / FWB18SCH</t>
  </si>
  <si>
    <t>SHELF BRACKET WALL MNT 18"D SGL TCE FOCUS CHROME PLATED</t>
  </si>
  <si>
    <t>860228</t>
  </si>
  <si>
    <t>11189726</t>
  </si>
  <si>
    <t>860228 / FWB24DCH</t>
  </si>
  <si>
    <t>WALL MOUNT BRACKET 24"D DBL TCE FOCUS CHROMATE 860228</t>
  </si>
  <si>
    <t>860229</t>
  </si>
  <si>
    <t>11189728</t>
  </si>
  <si>
    <t>860229 / FWB24DGN</t>
  </si>
  <si>
    <t>WALL BRACKET 24"D DBL TCE FOCUS EPOXY GN 860229</t>
  </si>
  <si>
    <t>860230</t>
  </si>
  <si>
    <t>11189729</t>
  </si>
  <si>
    <t>860230 / FWB24SCH</t>
  </si>
  <si>
    <t>WALL BRACKET 24"D SGL TCE FOCUS CHROMATE 860230</t>
  </si>
  <si>
    <t>11026264</t>
  </si>
  <si>
    <t>182615CWTRI135/926409</t>
  </si>
  <si>
    <t>182615CWTRI135 CAMWEAR TCE FOOD BOX 18" X 26" X 15" CLEAR</t>
  </si>
  <si>
    <t>182612CWTRI135/926411</t>
  </si>
  <si>
    <t>TCE 18X26X12 17GAL CLEAR FOOD STORAGE CONTAINER</t>
  </si>
  <si>
    <t>TCE BUS BOX GRAY 21.75X15.5X7 NSF 150CS</t>
  </si>
  <si>
    <t>TCE BUS BOX BLACK 21.75X15.5X7 NSF 150CS</t>
  </si>
  <si>
    <t>TCE BUS BOX GRAY 21-3/4X15-5/8X5 NSF 150CS</t>
  </si>
  <si>
    <t>TCE BUS BOX BLACK 21-3/4X15-5/8X5 NSF 150CS</t>
  </si>
  <si>
    <t>931303</t>
  </si>
  <si>
    <t>11157003</t>
  </si>
  <si>
    <t>CR1AAAAA-60-TRI/931303</t>
  </si>
  <si>
    <t>TCE OPEN RACK W/ 5 EXT 11"H CLOSED WALL BASE GRAY 2EA</t>
  </si>
  <si>
    <t>931305</t>
  </si>
  <si>
    <t>11157006</t>
  </si>
  <si>
    <t>CR10F-60-TRI/931305</t>
  </si>
  <si>
    <t>TCE GLASS RACK 9 CMPT 1 EXT 4-13/16"H CLOSED WALL BASE GREY</t>
  </si>
  <si>
    <t>931306</t>
  </si>
  <si>
    <t>11157008</t>
  </si>
  <si>
    <t>CR10FF-60-TRI/931306</t>
  </si>
  <si>
    <t>TCE GLASS RACK 9 CMPT 2 EXT 6-3/8"H CLOSED WALL BASE GREY</t>
  </si>
  <si>
    <t>931308</t>
  </si>
  <si>
    <t>11157010</t>
  </si>
  <si>
    <t>CR10FFF-60-TRI/931308</t>
  </si>
  <si>
    <t>TCE GLASS RACK 9 CMPT 3 EXT 7-7/8"H CLOSED WALL BASE GREY</t>
  </si>
  <si>
    <t>931309</t>
  </si>
  <si>
    <t>11157011</t>
  </si>
  <si>
    <t>CR10FFFF-60-TRI/931309</t>
  </si>
  <si>
    <t>TCE GLASS RACK 9 CMPT 4 EXT 9-7/16"H CLOSED WALL BASE GREY</t>
  </si>
  <si>
    <t>931311</t>
  </si>
  <si>
    <t>11155199</t>
  </si>
  <si>
    <t>CR11-60-TRI/931311</t>
  </si>
  <si>
    <t>TCE GLASS RACK 20 CMPT 3-1/4"H CLOSED WALL BASE GREY</t>
  </si>
  <si>
    <t>931312</t>
  </si>
  <si>
    <t>11153434</t>
  </si>
  <si>
    <t>CR11G-60-TRI/931312</t>
  </si>
  <si>
    <t>GLASS RACK FULL SIZE 20 CMPT CUP/GLASS 1 EXTENDER GREY</t>
  </si>
  <si>
    <t>931313</t>
  </si>
  <si>
    <t>11155200</t>
  </si>
  <si>
    <t>CR11GG-60-TRI/931313</t>
  </si>
  <si>
    <t>TCE GLASS RACK 20 CMPT 2 EXTENDERS 6-3/8" CLOSED BASE GREY</t>
  </si>
  <si>
    <t>931314</t>
  </si>
  <si>
    <t>11155201</t>
  </si>
  <si>
    <t>CR11GGG-60-TRI/931314</t>
  </si>
  <si>
    <t>TCE GLASS RACK 20 CMPT 3 EXTENDERS 7-7/8" CLOSED BASE GREY</t>
  </si>
  <si>
    <t>931316</t>
  </si>
  <si>
    <t>11155203</t>
  </si>
  <si>
    <t>CR11GGGGG-60-TRI/931316</t>
  </si>
  <si>
    <t>GLASS RACK 20 CMPT 5 EXTENDERS 11" CLOSED WALL BASE GREY</t>
  </si>
  <si>
    <t>931317</t>
  </si>
  <si>
    <t>11155250</t>
  </si>
  <si>
    <t>CR12-60-TRI/931317</t>
  </si>
  <si>
    <t>TCE GLASS RACK 30 CMPT 3-1/4"H CLOSED WALL BASE GREY</t>
  </si>
  <si>
    <t>931318</t>
  </si>
  <si>
    <t>11155251</t>
  </si>
  <si>
    <t>CR12H-60-TRI/931318</t>
  </si>
  <si>
    <t>GLASS RACK 30 CMPT 1 EXT 4-13/16"H CLOSED WALL BASE GREY</t>
  </si>
  <si>
    <t>931319</t>
  </si>
  <si>
    <t>11155252</t>
  </si>
  <si>
    <t>CR12HH-60-TRI/931319</t>
  </si>
  <si>
    <t>GLASS RACK 30 CMPT 2 EXT 6-3/8"H CLOSED WALL BASE GREY</t>
  </si>
  <si>
    <t>931321</t>
  </si>
  <si>
    <t>11155254</t>
  </si>
  <si>
    <t>CR12HHHH-60-TRI/931321</t>
  </si>
  <si>
    <t>TCE GLASS RACK 30 CMPT 4 EXT 9-7/16"H CLOSED WALL BASE GREY</t>
  </si>
  <si>
    <t>931322</t>
  </si>
  <si>
    <t>11155255</t>
  </si>
  <si>
    <t>CR12HHHHH-60-TRI/931322</t>
  </si>
  <si>
    <t>TCE GLASS RACK 30 CMPT 5 EXT 11"H CLOSED WALL BASE GREY</t>
  </si>
  <si>
    <t>931323</t>
  </si>
  <si>
    <t>11155115</t>
  </si>
  <si>
    <t>CR18-60-TRI/931323</t>
  </si>
  <si>
    <t>GLASS RACK (12) CMPT 4-3/4"D HEXAGON 3-1/4"H CLSD BASE GREY</t>
  </si>
  <si>
    <t>931324</t>
  </si>
  <si>
    <t>11155116</t>
  </si>
  <si>
    <t>CR18J-60-TRI/931324</t>
  </si>
  <si>
    <t>GLASS RACK (12) CMPT (1) EXT 4-3/4"D HEXAGON CLD WALL GREY</t>
  </si>
  <si>
    <t>931325</t>
  </si>
  <si>
    <t>11155117</t>
  </si>
  <si>
    <t>CR18JJ-60-TRI/931325</t>
  </si>
  <si>
    <t>RACK (12) CMPT (2) EXT 4-3/4" HEXAGON CLSD WALL BASE GREY</t>
  </si>
  <si>
    <t>931326</t>
  </si>
  <si>
    <t>11155143</t>
  </si>
  <si>
    <t>CR18JJJ-60-TRI/931326</t>
  </si>
  <si>
    <t>RACK (12) CMPT (3) EXT 4-3/4"D HEXAGON CLSD WALL BASE GREY</t>
  </si>
  <si>
    <t>931329</t>
  </si>
  <si>
    <t>11155180</t>
  </si>
  <si>
    <t>CR4-60-TRI/931329</t>
  </si>
  <si>
    <t>TCE GLASS RACK 16 CMPT 3"H INSIDE CLOSED WALL BASE GREY</t>
  </si>
  <si>
    <t>931330</t>
  </si>
  <si>
    <t>11147281</t>
  </si>
  <si>
    <t>CR4D-60-TRI/931330</t>
  </si>
  <si>
    <t>CUP RACK 16 COMPT INSIDE 4 7/16" X 4 13/16" H GREY</t>
  </si>
  <si>
    <t>931331</t>
  </si>
  <si>
    <t>11155181</t>
  </si>
  <si>
    <t>CR4DD-60-TRI/931331</t>
  </si>
  <si>
    <t>GLASS RACK 16 CMPT 2 EXTENDERS 6-3/8"H CLOSED WALL BASE GREY</t>
  </si>
  <si>
    <t>931332</t>
  </si>
  <si>
    <t>11155182</t>
  </si>
  <si>
    <t>CR4DDD-60-TRI/931332</t>
  </si>
  <si>
    <t>TCE GLASS RACK 16 CMPT 3 EXT 7-7/8"H CLOSED WALL BASE GREY</t>
  </si>
  <si>
    <t>931333</t>
  </si>
  <si>
    <t>11153435</t>
  </si>
  <si>
    <t>CR4DDDD-60-TRI/931333</t>
  </si>
  <si>
    <t>TCE GLASS RACK FULL SIZE 16 CMPT RACK 4 EXTENDER GREY</t>
  </si>
  <si>
    <t>931335</t>
  </si>
  <si>
    <t>11155073</t>
  </si>
  <si>
    <t>CR5A-60-TRI/931335</t>
  </si>
  <si>
    <t>CUP RACK (20) CMPT (1) OPEN EXT CLOSED WALL BASE GREY</t>
  </si>
  <si>
    <t>931336</t>
  </si>
  <si>
    <t>11155074</t>
  </si>
  <si>
    <t>CR5AA-60-TRI/931336</t>
  </si>
  <si>
    <t>CUP RACK (20) CMPT (1) OPEN EXT 6-3/8"H CLSD WALL BASE GREY</t>
  </si>
  <si>
    <t>931337</t>
  </si>
  <si>
    <t>11155233</t>
  </si>
  <si>
    <t>CR6-60-TRI/931337</t>
  </si>
  <si>
    <t>TCE GLASS RACK 25 CMPT 3-1/4"H CLOSED WALL BASE GREY</t>
  </si>
  <si>
    <t>931338</t>
  </si>
  <si>
    <t>11155234</t>
  </si>
  <si>
    <t>CR6B-60-TRI/931338</t>
  </si>
  <si>
    <t>TCE GLASS RACK 25 CMPT 1 EXT 4-13/16"H CLOSED WALL BASE GREY</t>
  </si>
  <si>
    <t>931340</t>
  </si>
  <si>
    <t>11153436</t>
  </si>
  <si>
    <t>CR6BBB-60-TRI/931340</t>
  </si>
  <si>
    <t>TCE GLASS RACK FULL SIZE 25 CMPT CUP/GLASS 3 EXTENDER GREY</t>
  </si>
  <si>
    <t>931341</t>
  </si>
  <si>
    <t>11155236</t>
  </si>
  <si>
    <t>CR6BBBB-60-TRI/931341</t>
  </si>
  <si>
    <t>TCE GLASS RACK 25 CMPT 4 EXT 9-7/16"H CLOSED WALL BASE GREY</t>
  </si>
  <si>
    <t>931342</t>
  </si>
  <si>
    <t>11155237</t>
  </si>
  <si>
    <t>CR6BBBBB-60-TRI/931342</t>
  </si>
  <si>
    <t>TCE GLASS RACK 25 CMPT 5 EXTENDER 11"H CLOSED WALL BASE GREY</t>
  </si>
  <si>
    <t>931343</t>
  </si>
  <si>
    <t>11155308</t>
  </si>
  <si>
    <t>CR7-60-TRI/931343</t>
  </si>
  <si>
    <t>TCE GLASS RACK 36 CMPT  3-1/4"H CLOSED WALL BASE GREY</t>
  </si>
  <si>
    <t>931344</t>
  </si>
  <si>
    <t>11155324</t>
  </si>
  <si>
    <t>CR7C-60-TRI/931344</t>
  </si>
  <si>
    <t>GLASS RACK 36 CMPT 1 EXTENDER 4-13/16"H CLOSED WLL BASE GREY</t>
  </si>
  <si>
    <t>931345</t>
  </si>
  <si>
    <t>11155328</t>
  </si>
  <si>
    <t>CR7CC-60-TRI/931345</t>
  </si>
  <si>
    <t>GLASS RACK 36 CMPT 2 EXTENDERS  6-3/8"H CLOSED WALL BASE GRY</t>
  </si>
  <si>
    <t>931346</t>
  </si>
  <si>
    <t>11157501</t>
  </si>
  <si>
    <t>CR7CCC-60-TRI/931346</t>
  </si>
  <si>
    <t>36 CMPT GLASS RACK 3 EXT 2-7/8"SQ 7-7/8"H CLOSED WALL BASE</t>
  </si>
  <si>
    <t>931347</t>
  </si>
  <si>
    <t>11157498</t>
  </si>
  <si>
    <t>CR7CCCC-60-TRI/931347</t>
  </si>
  <si>
    <t>36 CMPT GLASS RACK 4 EXT 2-7/8" SQ 9-7/16"H CLOSED WALL BASE</t>
  </si>
  <si>
    <t>931348</t>
  </si>
  <si>
    <t>11157496</t>
  </si>
  <si>
    <t>CR7CCCCC-60-TRI/931348</t>
  </si>
  <si>
    <t>36 CMPT GLASS RACK 5 EXT 2-7/8" SQ 11"H CLOSED WALL BASE</t>
  </si>
  <si>
    <t>931349</t>
  </si>
  <si>
    <t>11155185</t>
  </si>
  <si>
    <t>CR8-60-TRI/931349</t>
  </si>
  <si>
    <t>TCE GLASS RACK 16 CMPT 3.25"H SQAURE CLOSED WALL BASE GREY</t>
  </si>
  <si>
    <t>931350</t>
  </si>
  <si>
    <t>11155191</t>
  </si>
  <si>
    <t>CR8D-60-TRI/931350</t>
  </si>
  <si>
    <t>GLASS RACK 16 CMPT W/1 EXTENDER 4-13/16"H CLOSED BASE GREY</t>
  </si>
  <si>
    <t>931351</t>
  </si>
  <si>
    <t>11155333</t>
  </si>
  <si>
    <t>CR8DD-60-TRI/931351</t>
  </si>
  <si>
    <t>GLASS RACK 16 CMPT W/2 EXTENDER 6-3/8"H CLOSED WALL BS GREY</t>
  </si>
  <si>
    <t>931353</t>
  </si>
  <si>
    <t>11157503</t>
  </si>
  <si>
    <t>CR8DDDD-60-TRI/931353</t>
  </si>
  <si>
    <t>16 CMPT GLASS RACK 4 EXT 4-3/8" SQ 9-7/16"H CLOSED WALL</t>
  </si>
  <si>
    <t>931354</t>
  </si>
  <si>
    <t>11155186</t>
  </si>
  <si>
    <t>CR8DDDDD-60-TRI/931354</t>
  </si>
  <si>
    <t>TCE GLASS RACK 16 CMPT 5 EXT 11"H CLOSED WALL BASE GREY</t>
  </si>
  <si>
    <t>931355</t>
  </si>
  <si>
    <t>11157495</t>
  </si>
  <si>
    <t>CR9-60-TRI/931355</t>
  </si>
  <si>
    <t>49 CMPT GLASS RACK 2-7/16" SQ 3-1/4" H CLOSED WALL BASE</t>
  </si>
  <si>
    <t>931356</t>
  </si>
  <si>
    <t>11157490</t>
  </si>
  <si>
    <t>CR9E-60-TRI/931356</t>
  </si>
  <si>
    <t>49 CMPT GLASS RACK 1 EXT 2-7/16" SQ 4-13/16"H CLOSED BASE</t>
  </si>
  <si>
    <t>931357</t>
  </si>
  <si>
    <t>11157486</t>
  </si>
  <si>
    <t>CR9EE-60-TRI/931357</t>
  </si>
  <si>
    <t>49 CMPT GLASS RACK 2 EXT 2-7/16" SQ 6-3/8"H CLOSED WALL BASE</t>
  </si>
  <si>
    <t>931358</t>
  </si>
  <si>
    <t>11157483</t>
  </si>
  <si>
    <t>CR9EEE-60-TRI/931358</t>
  </si>
  <si>
    <t>49 CMPT GLASS RACK 3 EXT 2-7/16" SQ 7-7/8"H CLOSED WALL BASE</t>
  </si>
  <si>
    <t>931359</t>
  </si>
  <si>
    <t>11157480</t>
  </si>
  <si>
    <t>CR9EEEE-60-TRI/931359</t>
  </si>
  <si>
    <t>49 CMPT GLASS RACK 4 EXT 2-7/16" SQ 9-7/16" INSIDE CLOSED</t>
  </si>
  <si>
    <t>931360</t>
  </si>
  <si>
    <t>11157479</t>
  </si>
  <si>
    <t>CR9EEEEE-60-TRI/931360</t>
  </si>
  <si>
    <t>49 CMPT GLASS RACK 5 EXTENDER 2-7/16" SQ 11"H INSIDE CLOSED</t>
  </si>
  <si>
    <t>TR1A-60-TRI/931361</t>
  </si>
  <si>
    <t>19.75X19.75X5-9/16 OPEN RACK 1 EXT 4-13/16"H INSIDE GRAY</t>
  </si>
  <si>
    <t>TR11-60-TRI/931362</t>
  </si>
  <si>
    <t>GLASS RACK 20 CMPT 3-1/4"H OPEN BOTTOM &amp; SIDEWALL GREY</t>
  </si>
  <si>
    <t>TR11A-60-TRI/931363</t>
  </si>
  <si>
    <t>TCE GLASS RACK 20 CMPT 1 OPEN EXTENDER 4 -13/16"H GREY</t>
  </si>
  <si>
    <t>TR11G-60-TRI/931364</t>
  </si>
  <si>
    <t>GLASS RACK 20 CMPT (1) 20 CMPT EXTENDER 4-13/16"H GREY</t>
  </si>
  <si>
    <t>TR11GG-60-TRI/931365</t>
  </si>
  <si>
    <t>TCE GLASS RACK 20 CMPT (2) 20 CMPT EXTENDER 6-3/8"H GREY</t>
  </si>
  <si>
    <t>TR11GGG-60-TRI/931366</t>
  </si>
  <si>
    <t>GLASS RACK 20 CMPT (3) 20 CMPT EXTENDERS 7-7/8"H GREY</t>
  </si>
  <si>
    <t>TR11GGGG-60-TRI/931367</t>
  </si>
  <si>
    <t>TCE GLASS RACK 20 CMPT (4) 20 CMPT EXTENDERS 9-7/16"H GREY</t>
  </si>
  <si>
    <t>TR11GGGGA-60-TRI/931368</t>
  </si>
  <si>
    <t>GLASS RACK 20 CMPT (4) 20 CMPT EXTENDERS &amp; 1 OPEN EXT GREY</t>
  </si>
  <si>
    <t>TR11GGGGGG-60-TRI/931369</t>
  </si>
  <si>
    <t>TCE GLASS RACK 20 CMPT (6) 20 CMPT EXTENDERS OPEN BTM GREY</t>
  </si>
  <si>
    <t>TR12-60-TRI/931370</t>
  </si>
  <si>
    <t>TCE GLASS RACK 30 CMPT 3-1/4"H OPEN BOTTOM &amp; SIDEWALLS GREY</t>
  </si>
  <si>
    <t>TR12A-60-TRI/931371</t>
  </si>
  <si>
    <t>GLASS RACK 30 CMPT 1 OPEN EXTENDER 4-13/16"H OPEN BTM GREY</t>
  </si>
  <si>
    <t>TR12H-60-TRI/931372</t>
  </si>
  <si>
    <t>GLASS RACK 30 CMPT (1) 30 CMPT EXT 4-13/16"H OPEN BTM GREY</t>
  </si>
  <si>
    <t>TR12HA-60-TRI/931373</t>
  </si>
  <si>
    <t>GLASS RACK 30 CMPT (1) 30 CMPT EXT 1 OPEN EXT 6-3/8"H GREY</t>
  </si>
  <si>
    <t>TR12HH-60-TRI/931374</t>
  </si>
  <si>
    <t>GLASS RACK 30 CMPT (2) 30 CMPT EXT 6-3/8"H OPEN BOTTOM GREY</t>
  </si>
  <si>
    <t>TR12HHA-60-TRI/931375</t>
  </si>
  <si>
    <t>GLASS RACK 30 CMPT (2) 30 CMPT EXT &amp; 1 OPEN EXT 7-7/8" GREY</t>
  </si>
  <si>
    <t>TR12HHH-60-TRI/931376</t>
  </si>
  <si>
    <t>GLASS RACK 30 CMPT (3) 30 CMPT EXT 7-7/8"H OPEN BOTTOM GREY</t>
  </si>
  <si>
    <t>TR12HHHH-60-TRI/931377</t>
  </si>
  <si>
    <t>GLASS RACK 30 CMPT (4) 30 CMPT EXT 9-7/16"H OPEN BOTTOM GREY</t>
  </si>
  <si>
    <t>TR12HHHHA-60-TRI/931380</t>
  </si>
  <si>
    <t>GLASS RACK 30 CMPT (4) 30 CMPT &amp; 1 OPEN EXT 11"H GREY</t>
  </si>
  <si>
    <t>TR12HHHHH-60-TRI/931381</t>
  </si>
  <si>
    <t>GLASS RACK 30 CMPT (5) 30 CMPT EXT 11"H OPEN BOTTOM GREY</t>
  </si>
  <si>
    <t>TR12HHHHHH-60-TRI/931382</t>
  </si>
  <si>
    <t>GLASS RACK 30 CMPT (6) 30 CMPT EXT 12-9/16"H OPEN BTM GREY</t>
  </si>
  <si>
    <t>TR12HHHHHHA-60-TRI/931383</t>
  </si>
  <si>
    <t>GLASS RACK 30 CMPT (6) 30 CMPT EXT 14-1/8"H OPEN BOTTOM GREY</t>
  </si>
  <si>
    <t>TR18-60-TRI/931384</t>
  </si>
  <si>
    <t>RACK (12) CMPT 4-3/4" SQUARE OPEN BOTTOM &amp; SIDEWALL GREY</t>
  </si>
  <si>
    <t>TR18A-60-TRI/931385</t>
  </si>
  <si>
    <t>GLASS RACK (12) CMPT W/ (1) OPEN EXT 4-3/4" SQUARE OPEN BTM</t>
  </si>
  <si>
    <t>TR18J-60-TRI/931386</t>
  </si>
  <si>
    <t>RACK (12) CMPT W/ (1) 12 CMPT EXT 4-3/4"D HEXAGON OPEN BTM</t>
  </si>
  <si>
    <t>TR18JA-60-TRI/931387</t>
  </si>
  <si>
    <t>RACK (12) CMPT (1) 12 CMPT EXT &amp; 1 OPEN EXT 4-3/4" HEXAGON</t>
  </si>
  <si>
    <t>TR18JJ-60-TRI/931388</t>
  </si>
  <si>
    <t>GLASS RACK (12) CMPT (2) 12 CMPT EXT 4-3/4" HEXAGON GREY</t>
  </si>
  <si>
    <t>TR18JJA-60-TRI/931389</t>
  </si>
  <si>
    <t>RACK (12) CMPT W/ (2) 12 CMPT EXT 1 OPEN EXT 4-3/4" HEXAGON</t>
  </si>
  <si>
    <t>11182939</t>
  </si>
  <si>
    <t>TCE GLASS RACK 12 CMPT W/ (3) 12 CMPT EXT 4.75" HEXAGON GREY</t>
  </si>
  <si>
    <t>TR18JJJA-60-TRI/931390</t>
  </si>
  <si>
    <t>GLASS RACK (12) CMPT (3) 12 CMPT EXT 4-3/4" HEXAGON GREY</t>
  </si>
  <si>
    <t>TR18JJJA-60-TRI/931391</t>
  </si>
  <si>
    <t>RACK (12) CMPT (3) 12 CMPT EXT &amp; 1 OPEN EXT 4-3/4" HEXAGON</t>
  </si>
  <si>
    <t>TR18JJJJ-60-TRI/931394</t>
  </si>
  <si>
    <t>TCE GLASS RACK 12 CMPT W/ (6) 12 CMPT EXT 12-9/16"H GREY</t>
  </si>
  <si>
    <t>TR18JJJJ-60-TRI/931392</t>
  </si>
  <si>
    <t>RACK 12 CMPT (4) EXT 4-3/4" HEXAGON OPEN BTM &amp; SIDEWALL GREY</t>
  </si>
  <si>
    <t>TR18JJJJA-60-TRI/931393</t>
  </si>
  <si>
    <t>GLASS RACK 12 CMPT (4) EXT &amp; 1 OPEN EXT 4-3/4" HEXAGON GREY</t>
  </si>
  <si>
    <t>TR18JJJJJJJA-60-TRI/931395</t>
  </si>
  <si>
    <t>TCE GLASS RACK 12 CMPT W/ (8) 12 CMPT EXT 12-9/16"H GREY</t>
  </si>
  <si>
    <t>TR4-60-TRI/931397</t>
  </si>
  <si>
    <t>CUP RACK (16) CMPT SIZE4 7/16" SQUARE 3" MAX INSIDE GREY</t>
  </si>
  <si>
    <t>TR4D-60-TRI/931398</t>
  </si>
  <si>
    <t>CUP RACK (16) CMPT (1) 16 CMPT EXT 4-7/16" SQUARE GREY</t>
  </si>
  <si>
    <t>TR4DD-60-TRI/931399</t>
  </si>
  <si>
    <t>CUP RACK (16) CMPT (2)16 CMPT EXT 4-7/16" SQ 4-13/16"H GREY</t>
  </si>
  <si>
    <t>TR4DDD-60-TRI/931400</t>
  </si>
  <si>
    <t>CUP RACK (16) CMPT (3) 16 CMPT EXT 4-7/16" SQ 7-7/8"H GREY</t>
  </si>
  <si>
    <t>TR5-60-TRI/931401</t>
  </si>
  <si>
    <t>CUP RACK (20) CMPT 5 -3/8" DIAGONAL 3"H MAX INSIDE GREY</t>
  </si>
  <si>
    <t>TR5A-60-TRI/931402</t>
  </si>
  <si>
    <t>CUP RACK (20) CMPT (1) OPEN EXTENDER 4-13/16"H  GREY</t>
  </si>
  <si>
    <t>PM0912-6-60-TRI/931403</t>
  </si>
  <si>
    <t>9 PLATE CAPACITY CRATE 6 EXT 11.25"-12.5"DIA PLATE SIZE GRAY</t>
  </si>
  <si>
    <t>PM1211-3-60-TRI/931405</t>
  </si>
  <si>
    <t>12 PLATE CAPACITY CRATE 3 EXT 5-7-5/8" DIA PLATE GRAY 2EA</t>
  </si>
  <si>
    <t>PM1211-4-60-TRI/931406</t>
  </si>
  <si>
    <t>12 PLATE CAPACITY CRATE 4 EXT 8-3/4"-9-3/16" DIA PLATE GRAY</t>
  </si>
  <si>
    <t>PM1211-5-60-TRI/931407</t>
  </si>
  <si>
    <t>12 PLATE CAPACITY CRATE 5 EXT 9-3/16"-10-3/4"DIA PLATE GRAY</t>
  </si>
  <si>
    <t>PM1211-6-60-TRI/931408</t>
  </si>
  <si>
    <t>12 PLATE CAPACITY CRATE 6 EXT 10-3/4"-11-3/16"DIA PLATE GRAY</t>
  </si>
  <si>
    <t>PM1412-6-60-TRI/931409</t>
  </si>
  <si>
    <t>14 PLATE CAPACITY CRATE 6 EXT 10-3/4"-12-5/16"DIA PLATE GRAY</t>
  </si>
  <si>
    <t>PM1510-4-60-TRI/931410</t>
  </si>
  <si>
    <t>15 PLATE CAPACITY CRATE 4 EXT 8-3/4"-9-3/16" DIA PLATE GRAY</t>
  </si>
  <si>
    <t>PM1510-5-60-TRI/931411</t>
  </si>
  <si>
    <t>15 PLATE CAPACITY CRATE 5 EXT 9"-10-3/4"DIA PLATE SIZE GRAY</t>
  </si>
  <si>
    <t>PM1912-6-60-TRI/931412</t>
  </si>
  <si>
    <t>19 PLATE CAPACITY CRATE 6 EXT 11-12" DIA PLATE SIZE GRAY</t>
  </si>
  <si>
    <t>PM2006-3-60-TRI/931414</t>
  </si>
  <si>
    <t>20 PLATE CAPACITY CRATE 3 EXT 4-3/4-6-1/2" DIA PLATE GRAY</t>
  </si>
  <si>
    <t>PM2011-5-60-TRI/931415</t>
  </si>
  <si>
    <t>20 PLATE CAPACITY CRATE 5 EXT 10"-10-3/4" DIA PLATE GRAY</t>
  </si>
  <si>
    <t>PM2011-6-60-TRI/931416</t>
  </si>
  <si>
    <t>20 PLATE CAPACITY CRATE 6 EXT 10-3/4"-11"DIA PLATE SIZE GRAY</t>
  </si>
  <si>
    <t>PM2110-4-60-TRI/931417</t>
  </si>
  <si>
    <t>21 PLATE CAPACITY CRATE 4 EXT 8-3/4"-9-3/16" DIA PLATE GRAY</t>
  </si>
  <si>
    <t>PM2110-5-60-TRI/931418</t>
  </si>
  <si>
    <t>21 PLATE CAPACITY CRATE 5 EXT 9-3/16"-10"DIA PLATE SIZE GRAY</t>
  </si>
  <si>
    <t>PM2209-3-60-TRI/931419</t>
  </si>
  <si>
    <t>22 PLATE CAPACITY CRATE 3 EXT 7"-7-7/8" DIA PLATE GRAY 2EA</t>
  </si>
  <si>
    <t>PM2209-4-60-TRI/931420</t>
  </si>
  <si>
    <t>22 PLATE CAPACITY CRATE 4 EXT 7"-8-3/4" DIA PLATE GRAY 2CS</t>
  </si>
  <si>
    <t>PM3008-4-60-TRI/931421</t>
  </si>
  <si>
    <t>30 PLATE CAPACITY CRATE 4 EXT 8"-8-3/8"DIA PLATE GRAY</t>
  </si>
  <si>
    <t>PM3208-2-60-TRI/931422</t>
  </si>
  <si>
    <t>32 PLATE CAPACITY CRATE 2 EXT 4-3/4"-6-1/4" DIA PLATE GRAY</t>
  </si>
  <si>
    <t>PM3208-3-60-TRI/931423</t>
  </si>
  <si>
    <t>32 PLATE CAPACITY CRATE 3 EXT 4-3/4"-7-5/8" DIA PLATE GRAY</t>
  </si>
  <si>
    <t>PM3208-4-60-TRI/931424</t>
  </si>
  <si>
    <t>32 PLATE CAPACITY CRATE 4 EXT 7-5/8"-8" DIA PLATE GRAY 2EA</t>
  </si>
  <si>
    <t>PM3807-2-60-TRI/931425</t>
  </si>
  <si>
    <t>38 PLATE CAPACITY CRATE 2 EXT 5"-6-1/8" DIA PLATE GRAY 2CS</t>
  </si>
  <si>
    <t>PM4407-3-60-TRI/931426</t>
  </si>
  <si>
    <t>44 PLATE CAPACITY CRATE 3 EXT 6"-7" DIA PLATE GRAY 2EA</t>
  </si>
  <si>
    <t>PM4806-2-60-TRI/931427</t>
  </si>
  <si>
    <t>48 PLATE CAPACITY CRATE 2 EXT 5"-6" DIA PLATE GRAY 2CS</t>
  </si>
  <si>
    <t>TRA-60-TRI/931428</t>
  </si>
  <si>
    <t>TCE RACK EXTENDER OPEN CMPT 18-1/16" SQUARE GRAY 12CS</t>
  </si>
  <si>
    <t>TRB-60-TRI/931429</t>
  </si>
  <si>
    <t>TCE RACK EXTENDER 25 CMPT 3-17/32" SQUARE CMPT SZ GRAY 12CS</t>
  </si>
  <si>
    <t>TRC-60-TRI/931430</t>
  </si>
  <si>
    <t>TCE RACK EXTENDER 36 CMPT 2-15/1" SQUARE CMPT SIZE GRAY 12CS</t>
  </si>
  <si>
    <t>TRD-60-TRI/931432</t>
  </si>
  <si>
    <t>TCE RACK EXTENDER 16 CMPT 4-7/16" SQUARE CMPT SZ GRAY 12CS</t>
  </si>
  <si>
    <t>TRE-60-TRI/931433</t>
  </si>
  <si>
    <t>TCE RACK EXTENDER 49 CMPT 2.5" SQUARE CMPT SIZE GRAY 12CS</t>
  </si>
  <si>
    <t>TRF-60-TRI/931434</t>
  </si>
  <si>
    <t>TCE RACK EXTENDER 9 CMPT 6" SQUARE CMPT SIZE GRAY 12CS</t>
  </si>
  <si>
    <t>TRG-60-TRI/931435</t>
  </si>
  <si>
    <t>TCE RACK EXTENDER 20 CMPT 3-15/16" HEXAGON CMPT SZ GRAY 12CS</t>
  </si>
  <si>
    <t>TRH-60-TRI/931436</t>
  </si>
  <si>
    <t>TCE RACK EXTENDER 30 CMPT 3-5/16" HEXAGON CMPT SZ GRAY 12CS</t>
  </si>
  <si>
    <t>TRJ-60-TRI/931437</t>
  </si>
  <si>
    <t>TCE RACK EXTENDER 12 CMPT 4-13/16" HEXAGON CMPT GRAY 12CS</t>
  </si>
  <si>
    <t>TR1-60-TRI/931438</t>
  </si>
  <si>
    <t>TCE 19.75X19.75X4 OPEN RACK  3.25" H INSIDE GRAY</t>
  </si>
  <si>
    <t>931439</t>
  </si>
  <si>
    <t>11155077</t>
  </si>
  <si>
    <t>CR2AAA-60-TRI/931439</t>
  </si>
  <si>
    <t>FLATWARE RACK  (3) EXT 19-3/4"WX19-3/4"D CLOSED WALL BS GREY</t>
  </si>
  <si>
    <t>931440</t>
  </si>
  <si>
    <t>11155078</t>
  </si>
  <si>
    <t>CR2AAAA-60-TRI/931440</t>
  </si>
  <si>
    <t>FLATWARE RACK (4) EXT 9-7/16"H CLOSED WALL BASE GREY</t>
  </si>
  <si>
    <t>931441</t>
  </si>
  <si>
    <t>11155079</t>
  </si>
  <si>
    <t>CR2AAAAA-60-TRI/931441</t>
  </si>
  <si>
    <t>FLATWARE RACK (5) EXT 11"H CLOSED WALL BASE GREY</t>
  </si>
  <si>
    <t>11092201</t>
  </si>
  <si>
    <t>TCE ALUMINUUM SHEET PAN QUARTER 9.513"X1" 16 GA 951316 4045X</t>
  </si>
  <si>
    <t>TCE CORECUT 12" SHARPENING STEEL</t>
  </si>
  <si>
    <t>CUTLERY-PLASTIC HNDL</t>
  </si>
  <si>
    <t>DEXTER RUSSELL CUTLERY</t>
  </si>
  <si>
    <t>342023TRI03/997512</t>
  </si>
  <si>
    <t>TCE 342023TRI03 TRIMLINE CONTAINER 23 GAL BLACK 4CS</t>
  </si>
  <si>
    <t>BARRELS&amp;WASTE BASKETS</t>
  </si>
  <si>
    <t>TCE 34202323 TRIMLINE 23 GAL TRASH CONT. GRAY 4/CS/997513</t>
  </si>
  <si>
    <t>342023TRI69/997514</t>
  </si>
  <si>
    <t>TCE WASTE CONTAINER 23 GAL BROWN 4CS 342023TRI69</t>
  </si>
  <si>
    <t>84103223TRI23/997515</t>
  </si>
  <si>
    <t>TCE 84103223 BRUTE TRASH BARREL 32 GAL GREY ROUND</t>
  </si>
  <si>
    <t>84104423/997516</t>
  </si>
  <si>
    <t>TCE 84104423 27.5"DIA 44 GALLON BRONCO CONTAINER GRAY 3EA</t>
  </si>
  <si>
    <t>TCE CRESTCUT BONING KNIFE 6" HIGH CARBON STEEL BLACK/RED 1EA</t>
  </si>
  <si>
    <t>TCE CRESTCUT CHEF'S KNIFE 8" HIGH CARBON STEEL BLACK/RED 1EA</t>
  </si>
  <si>
    <t>TCE CRESTCUT CHEF'S KNIFE 10" HIGH CARBON STEEL BLACK/RED</t>
  </si>
  <si>
    <t>TCE CRESTCUT SANTOKU KNIFE 7" HIGH CARBON STEEL BLACK/RED</t>
  </si>
  <si>
    <t>TCE CRESTCUT BREAD KNIFE 8" HIGH CARBON STEEL BLACK/RED</t>
  </si>
  <si>
    <t>TCE CRESTCUT PARING KNIFE 3.25" HIGH CARBON STEEL BLACK/RED</t>
  </si>
  <si>
    <t>TM08</t>
  </si>
  <si>
    <t>TCE CORECUT CHEF'S KNIFE 8" HIGH CARBON STEEL BLACK HANDLE</t>
  </si>
  <si>
    <t>TM010</t>
  </si>
  <si>
    <t>TCE CORECUT CHEF'S KNIFE 10" HIGH CARBON STEEL BLACK HANDLE</t>
  </si>
  <si>
    <t>TCE CORECUT PARING KNIFE 3.25" HIGH CARBON STEEL BLACK HNDL</t>
  </si>
  <si>
    <t>TCE CRESTCUT 12" SHARPENER/DIAMOND SHARPENER</t>
  </si>
  <si>
    <t>TCE DOUGH DOCKER 3.5"X8.5" 7/8" PINS S/S AXLE</t>
  </si>
  <si>
    <t>AMERICAN METALCRAFT</t>
  </si>
  <si>
    <t>TCE PIZZA PAN WIDE RIM 12" OD 10" ID SOLID 14G ALUMINUM</t>
  </si>
  <si>
    <t>TCE PIZZA PAN WIDE RIM 16" OD 14" ID SOLID 14G ALUMINUM</t>
  </si>
  <si>
    <t>TCE PIZZA PAN WIDE RIM 18" OD 16" ID SOLID 14G ALUMINUM</t>
  </si>
  <si>
    <t>TCE PIZZA PAN 12" SQUARE 2" DEEP SOLID 14G HARD COAT</t>
  </si>
  <si>
    <t>TCE PIZZA PAN 12" SQUARE 2" DEEP PERFORATED 14G HARD COAT</t>
  </si>
  <si>
    <t>12-TRI</t>
  </si>
  <si>
    <t>11190096</t>
  </si>
  <si>
    <t>RMK-22-P/12-TRI</t>
  </si>
  <si>
    <t>RAMEKIN 2 OZ SMOOTH SIDE TCE PORC 72EA 800006</t>
  </si>
  <si>
    <t>VERTEX CHINA</t>
  </si>
  <si>
    <t>4806-951</t>
  </si>
  <si>
    <t>09250020</t>
  </si>
  <si>
    <t>5024WG/4806-951</t>
  </si>
  <si>
    <t>TCE SPRAY BOTTLE W/ TRIGGER 24 OZ TRIMARK LOGO 3 PACK</t>
  </si>
  <si>
    <t>SPRAY BOTTLES&amp;CHEMICALS DISPENSERS</t>
  </si>
  <si>
    <t>SUPPLY SOURCE ENT.FORMERLY IMPACT PR</t>
  </si>
  <si>
    <t>ARG-16/6-TRI</t>
  </si>
  <si>
    <t>11190094</t>
  </si>
  <si>
    <t>PLATE 10-1/2" RND RE WRIM TCE PORC 12EA 800004</t>
  </si>
  <si>
    <t>ARG-6/6-TRI</t>
  </si>
  <si>
    <t>11190090</t>
  </si>
  <si>
    <t>PLATE 6-1/4" RE WRIM TCE PORC BRITE WHITE 36EA 800002</t>
  </si>
  <si>
    <t>ARG-8/6-TRI</t>
  </si>
  <si>
    <t>11190093</t>
  </si>
  <si>
    <t>PLATE 9" RE WRIM TCE PORC 24EA 800003</t>
  </si>
  <si>
    <t>CAR16001-4004</t>
  </si>
  <si>
    <t>11152798</t>
  </si>
  <si>
    <t>CARTER HOFFFMAN 160014-4004 WIREHELF BB-150</t>
  </si>
  <si>
    <t>PARTS TOWN LLC</t>
  </si>
  <si>
    <t>CAT-11/6-TRI</t>
  </si>
  <si>
    <t>11190089</t>
  </si>
  <si>
    <t>FRUIT BOWL 5-1/2 OZ RND TCE PORC RE BRIGHT WHITE 36EA 800001</t>
  </si>
  <si>
    <t>CAT-4/6-TRI</t>
  </si>
  <si>
    <t>11190084</t>
  </si>
  <si>
    <t>BOUILLON BOWL 7 OZ 4" DIA RND TCE PORC RE BR WHT 36EA 800000</t>
  </si>
  <si>
    <t>MH-15</t>
  </si>
  <si>
    <t>11189744</t>
  </si>
  <si>
    <t>MH-15 MENU HOLDER 1 37/64"H SPRING CLIP SS 72/CS</t>
  </si>
  <si>
    <t>OMNP-17</t>
  </si>
  <si>
    <t>11166977</t>
  </si>
  <si>
    <t>FLAME RESISTANT OVEN MITT 13" 12/CS</t>
  </si>
  <si>
    <t>SM-P8/6-TRI</t>
  </si>
  <si>
    <t>11190095</t>
  </si>
  <si>
    <t>MUG 8 OZ RND W/HNDL STACKABLE TCE PORC 36EA 800005</t>
  </si>
  <si>
    <t>840107601003</t>
  </si>
  <si>
    <t>11183948</t>
  </si>
  <si>
    <t>TMBUFF6-24 CHAFING FUEL LIQUID WICK TMP 6HR 24/CS</t>
  </si>
  <si>
    <t>STERNO &amp; LIGHTERS</t>
  </si>
  <si>
    <t>TriMark Profess</t>
  </si>
  <si>
    <t>HOLLOWICK INC</t>
  </si>
  <si>
    <t>840107601010</t>
  </si>
  <si>
    <t>11183949</t>
  </si>
  <si>
    <t>TMHD8180 DISPOSABLE LIQUID FUEL CELLTMP 8HR 180/CS</t>
  </si>
  <si>
    <t>840107601027</t>
  </si>
  <si>
    <t>11183950</t>
  </si>
  <si>
    <t>TMGHBLUE CHAFING FUEL METHANOL BLUE GEL HEAT TMP 2.5HR 72/CS</t>
  </si>
  <si>
    <t>840107601034</t>
  </si>
  <si>
    <t>11183951</t>
  </si>
  <si>
    <t>TMFWVW10288 CANDLE VOTIVE FOOD WARMER TMP 10HR 288/CS</t>
  </si>
  <si>
    <t>840107601058</t>
  </si>
  <si>
    <t>11183952</t>
  </si>
  <si>
    <t>TMPLUS6 CHFNG FUEL SCREW TOP HI-HEAT LIQ WICK TMP 6HR 24/CS</t>
  </si>
  <si>
    <t>840107601065</t>
  </si>
  <si>
    <t>11183953</t>
  </si>
  <si>
    <t>TMHD10 LIQUID DISPOSABLE FUEL CELL TMP 10HR 144/CS</t>
  </si>
  <si>
    <t>840107601072</t>
  </si>
  <si>
    <t>11183954</t>
  </si>
  <si>
    <t>TMREADY4 CHAFING FUEL SCREW TOP LIQUID WICK TMP 4HR 24/CS</t>
  </si>
  <si>
    <t>840107601089</t>
  </si>
  <si>
    <t>11183955</t>
  </si>
  <si>
    <t>TMHD36TALL CANDLE TALL LIQUID DISPOSABLE TMP 36HR 36/CS</t>
  </si>
  <si>
    <t>840107601096</t>
  </si>
  <si>
    <t>11183956</t>
  </si>
  <si>
    <t>TTMLW5W500 CANDLE TEALIGHT METAL CUP TMP 5HR 500/CS</t>
  </si>
  <si>
    <t>840107601102</t>
  </si>
  <si>
    <t>11183957</t>
  </si>
  <si>
    <t>TMHD15 CANDLE VOTIVE LIQUID DISPOSABLE TMP 15HR 96/CS</t>
  </si>
  <si>
    <t>840107601119</t>
  </si>
  <si>
    <t>11183958</t>
  </si>
  <si>
    <t>TMPLUS4 CHFNG FUEL SCREW TOP HI-HEAT LIQ WICK TMP 4HR 24/CS</t>
  </si>
  <si>
    <t>840107601126</t>
  </si>
  <si>
    <t>11183959</t>
  </si>
  <si>
    <t>TMHD17 CANDLE LIQUID DISPOSABLE TMP 17HR 48/CS</t>
  </si>
  <si>
    <t>840107601133</t>
  </si>
  <si>
    <t>11183960</t>
  </si>
  <si>
    <t>TMHD50-36 FUEL CELL DISPOSABLE TMP 50HR 36/CS</t>
  </si>
  <si>
    <t>840107601140</t>
  </si>
  <si>
    <t>11183961</t>
  </si>
  <si>
    <t>TMPLUS2 CHFNG FUEL SCREW TOP HI-HEAT LIQ WICK TMP 2HR 72/CS</t>
  </si>
  <si>
    <t>840107601157</t>
  </si>
  <si>
    <t>11183962</t>
  </si>
  <si>
    <t>TMREADY2 CHAFING FUEL SCREW TOP LIQUID WICK TMP 2HR 48/CS</t>
  </si>
  <si>
    <t>840107601164</t>
  </si>
  <si>
    <t>11183963</t>
  </si>
  <si>
    <t>TMHD26-72 FUEL CELL LIQUID DISPOSABLE TMP 26HR 72/CS</t>
  </si>
  <si>
    <t>840107601171</t>
  </si>
  <si>
    <t>11183964</t>
  </si>
  <si>
    <t>TMBUFF2 CHAFING FUEL LIQUID WICK TMP 2HR 24/CS</t>
  </si>
  <si>
    <t>840107601188</t>
  </si>
  <si>
    <t>11183965</t>
  </si>
  <si>
    <t>TMREADY6 CHAFING FUEL SCREW TOP LIQUID WICK TMP 6HR 24/CS</t>
  </si>
  <si>
    <t>840107601195</t>
  </si>
  <si>
    <t>11183966</t>
  </si>
  <si>
    <t>TMGHGREEN CHAFING FUEL ETHANOL GREEN GEL TMP 2.5HR 72/CS</t>
  </si>
  <si>
    <t>840107601201</t>
  </si>
  <si>
    <t>11183967</t>
  </si>
  <si>
    <t>TMFWVW15144 CANDLE VOTIVE FOOD WARMR TAPERED TMP 15HR 144/CS</t>
  </si>
  <si>
    <t>840107601225</t>
  </si>
  <si>
    <t>11183968</t>
  </si>
  <si>
    <t>TMFWVW8288 CANDLE VOTIVE FOOD WARMER TMP 8HR 288/CS</t>
  </si>
  <si>
    <t>840107610043</t>
  </si>
  <si>
    <t>11183969</t>
  </si>
  <si>
    <t>TMBF008 FUEL CANISTER BUTANE TMP 8OZ 12/CS</t>
  </si>
  <si>
    <t>11119955</t>
  </si>
  <si>
    <t>KHS17SP HAND SINK 17X15X13</t>
  </si>
  <si>
    <t>SINKS</t>
  </si>
  <si>
    <t>TRIMARK KINTERA STAINLESS</t>
  </si>
  <si>
    <t>24" COUNTERTOP CHARBROILER 2 BURNERS 4" BACKSPLASH</t>
  </si>
  <si>
    <t>CHARBROILER</t>
  </si>
  <si>
    <t>VESTA US</t>
  </si>
  <si>
    <t>1 SECTION REACH IN REFRIGERATOR BOTTOM MOUNT 115V/60/1-PH</t>
  </si>
  <si>
    <t>REFRIGERATORS</t>
  </si>
  <si>
    <t>TRIMARK KINTERA REFRIGERATION (ST)</t>
  </si>
  <si>
    <t xml:space="preserve"> 2 DOOR REACH-IN REFRIGERATOR BOTTOM MOUNT 115V/60/1-PH</t>
  </si>
  <si>
    <t>1 DOOR FREEZER REACH IN BOTTOM MOUNT 115V/60/1-PH TCF1</t>
  </si>
  <si>
    <t>FREEZERS</t>
  </si>
  <si>
    <t>2 DOOR FREEZER REACH-IN 115V/60V1-PH TCF2</t>
  </si>
  <si>
    <t>1 DOOR REFRIGERATOR REACH-IN TOP MOUNT 115V/60/1-PH TCR1-TS1</t>
  </si>
  <si>
    <t>2 DOOR REFRIGERATOR REACH-IN TOP MOUNT 115V/60/1-PH TCR2-TS1</t>
  </si>
  <si>
    <t>1 DOOR REACH IN FREEZER 115V/60/1-PH TCF1-TS1</t>
  </si>
  <si>
    <t>2 DOOR REACH IN FREEZER TOP MOUNT 115V/60/1-PH</t>
  </si>
  <si>
    <t>11123925</t>
  </si>
  <si>
    <t>49.5" BOTTLE COOLER HORIZONTAL CHEST 13.5 CU FT TBST-50-Q</t>
  </si>
  <si>
    <t>11123926</t>
  </si>
  <si>
    <t>64-1/3" BOTTLE COOLER HORIZONTAL CHEST 17.20 CU FT TBST-65-Q</t>
  </si>
  <si>
    <t>48" SANDWICH UNIT 12 CU FT 2 DR REAR MOUNT MEGA TOP KS48-MT</t>
  </si>
  <si>
    <t>SANDWICH UNITS</t>
  </si>
  <si>
    <t>60" SANDWICH UNIT 15.5 CU FT 2 DR REAR MNT MEGA TOP TS60-MT</t>
  </si>
  <si>
    <t>27" UNDERCOUNTER REACH IN REFRIGERATOR 1 DOOR 6.5 CU FT</t>
  </si>
  <si>
    <t>48" UNDERCOUNTER REACH IN REFRIGERATOR 2 DOOR 12 CU FT</t>
  </si>
  <si>
    <t>60" UNDERCOUNTER REACH IN REFRIGERATOR 2 DOOR 15.5 CU FT</t>
  </si>
  <si>
    <t>72" UNDERCOUNTER REACH IN REFRIGERATOR 3 DOOR 18 CU FT</t>
  </si>
  <si>
    <t>72" SANDWICH UNIT MEGA TOP TS72-MT</t>
  </si>
  <si>
    <t>27" FREEZER UNDERCOUNTER 1 DOOR TUF27-Q</t>
  </si>
  <si>
    <t>KINTERA FAUCET GOOSENECK SPOUT SS SPLASH MOUNTED</t>
  </si>
  <si>
    <t>FAUCETS,DRAIN BASKETS, LEVER WASTES</t>
  </si>
  <si>
    <t>KINTERA WORK TABLE 24X24X36 18/430 SS TOP ADJ GALV LEGS</t>
  </si>
  <si>
    <t>WORKTABLES</t>
  </si>
  <si>
    <t>BACK BAR COOLER 48-7/8X24-3/8X35-5/8 115V/60/1-PH</t>
  </si>
  <si>
    <t>BAR REFRIGERATION</t>
  </si>
  <si>
    <t>REFRIGERATED CHEF BASE 48-3/8"X32-1/8"X25-3/4" S/S 115V</t>
  </si>
  <si>
    <t>REFRIGERATED CHEF BASE 60"X32-1/8"X25-3/4" 2-DRAWER 115V</t>
  </si>
  <si>
    <t>BACKBAR COOLER 60-3/4X24-3/8X35-5/8 15.8CF DOOR W LOCKS 115V</t>
  </si>
  <si>
    <t>REFRIGERATED CHEF BASE 36-3/8W 5.9CF 2 DRWR SS INT/EXT 115V</t>
  </si>
  <si>
    <t>KINTER SHELF WALL MOUNTED 48X12X6 1.5BK SPLASH 18/430</t>
  </si>
  <si>
    <t>KINTER SHELF WALL MOUNTED 60X12X6 1.5BK SPLASH 18/430</t>
  </si>
  <si>
    <t>36X30 WORKTABLE 18/430 SS TOP 2" TURN UP 18GA GALV STEEL SHF</t>
  </si>
  <si>
    <t>30X30 WORKTABLE 18/430 SS TOP 2" TURN UP 18GA GALV STEEL SHF</t>
  </si>
  <si>
    <t>60X30 WORKTABLE 18/430 SS TOP 18GA GALV STEEL SHELF</t>
  </si>
  <si>
    <t>24X72 WORKTABLE 18/430 SS TOP 18GA GALV STEEL SHELF</t>
  </si>
  <si>
    <t>36X30 WORKTABLE 18/430 SS TOP 18GA GALV STEEL SHELF</t>
  </si>
  <si>
    <t>30X48 WORKTABLE 18/430 SS TOP 18GA GALV STEEL SHELF</t>
  </si>
  <si>
    <t>48X30 WORKTABLE 18/430 SS TOP 2" TURN  18GA GALV STEEL SHELF</t>
  </si>
  <si>
    <t>60X30 WORKTABLE 18/430 SS TOP 2" TURN  18GA GALV STEEL SHELF</t>
  </si>
  <si>
    <t>72X30 WORKTABLE 18/430 SS TOP 18GA GALV STEEL SHELF</t>
  </si>
  <si>
    <t>HAND SINK WALL MOUNTED 13X16X13 OVERALL 9X9X4 BOWL</t>
  </si>
  <si>
    <t>WALL MOUNTED SHELF 36X12X6 1.5 BACKSPLASH 18/430 SS</t>
  </si>
  <si>
    <t>MOP SINK FLOOR MOUNTED 24X20X11.5 OVERALL 20X16X6 BOWL</t>
  </si>
  <si>
    <t>30X24X36 WORKTABLE 18/430SS TOP ADJ 18GA SHELF GALV LEGS</t>
  </si>
  <si>
    <t>24X48X36 WORKTABLE 18/430SS TOP ADJ 18GA SHELF GALV LEGS</t>
  </si>
  <si>
    <t>36X24X36 WORKTABLE 18/430SS TOP ADJ 18GA SHELF GALV LEGS</t>
  </si>
  <si>
    <t>60X24X36 WORKTABLE 18/430SS TOP ADJ 18GA SHELF GALV LEGS</t>
  </si>
  <si>
    <t>DISH SORTING SHELF WALL MOUNT 42X24 18/300 SS</t>
  </si>
  <si>
    <t>DISH SORTING SHELF WALL MOUNT 21X24 18/300 SS</t>
  </si>
  <si>
    <t>POT RACK SHELF WALL MOUNTED 72X12X10 1.5 BACKSPLASH 18/430SS</t>
  </si>
  <si>
    <t>UNDERSHELF FOR 48X30 ECONOMY WORK TABLE 18GA</t>
  </si>
  <si>
    <t>SHELF WALL MOUNTED 72X12X6 1.5 BACKSPLASH 18/430 SS</t>
  </si>
  <si>
    <t>SHELF WALL MOUNTED 24X12 1.5 BACKSPLASH 18/430 SS</t>
  </si>
  <si>
    <t>11150092</t>
  </si>
  <si>
    <t>KINTERA UNDERCOUNTER FREEZER 2 SEC 48W SELF CONT 12 CF 115V</t>
  </si>
  <si>
    <t>ECONOMY EQUIPMENT STAND 36X30X24 18/430SS TOP W" TURN UP</t>
  </si>
  <si>
    <t>KINTERA REACH IN REFRIG 3 SEC 72CF 3 SELF CLOSING DR 115V</t>
  </si>
  <si>
    <t>KINTERA REACH IN FREEZER 3 SEC 72CF 3 SELF CLOSING DR 115V</t>
  </si>
  <si>
    <t>KINTERA REACH IN REFRIG MERCHANDISER 23CF BTM MOUNT 115V</t>
  </si>
  <si>
    <t>MERCHANDISERS &amp; DISPLAY CASES</t>
  </si>
  <si>
    <t>KINTERA REACH IN REFRIG MERCHANDISER 48CF BTM MOUNT 115V</t>
  </si>
  <si>
    <t>KINTERA SANDWICH UNIT ONE SEC 27"W SELF CONT 115V</t>
  </si>
  <si>
    <t>KINTERA SANDWICH UNIT ONE SEC 48"W SELF CONT 115V</t>
  </si>
  <si>
    <t>KINTERA SANDWICH UNIT ONE SEC 60"W SELF CONT 115V</t>
  </si>
  <si>
    <t>KINTERA SANDWICH UNIT ONE SEC 72"W SELF CONT 115V</t>
  </si>
  <si>
    <t>PIZZA PREP REFRIGERATOR ONE SEC 49-7/8"W 13.80CF 115V</t>
  </si>
  <si>
    <t>PIZZA PREP UNITS</t>
  </si>
  <si>
    <t>PIZZA PREP REFRIGERATOR TWO SEC 70-7/8"W 16.9CF 115V</t>
  </si>
  <si>
    <t>PIZZA PREP REFRIGERATOR 3 SEC 91-7/8"W 124.2CF 115V/60/1</t>
  </si>
  <si>
    <t>11150746</t>
  </si>
  <si>
    <t>REFRIGERATED CHEF BASE 72-3/8"W 15CF  SELF CONT 115V/60/1</t>
  </si>
  <si>
    <t>DRAFT BEER COOLER SINGLE SEC 23-1/2W 6.5CF SELF CONT 115V/60</t>
  </si>
  <si>
    <t>11150750</t>
  </si>
  <si>
    <t>DRAFT BEER COOLER 1 COLUMN  58-7/8"W 19CF SELF CONT 115V/60</t>
  </si>
  <si>
    <t>DRAFT BEER COOLER 2 COLUMN  69-1/8"W 23.3CF SELF CONT 115V</t>
  </si>
  <si>
    <t>DRAFT BEER COOLER 2 COLUMN  90-3/8"W 32CF SELF CONT 115V</t>
  </si>
  <si>
    <t>REFRIGERATED MERCHANDISER 3 SEC 53CF DBL PANE GLASS DRS 115V</t>
  </si>
  <si>
    <t>SCRAP BSKT FOR 20X20X5H PRERINSE SINK PERF INC SLIDES 18/304</t>
  </si>
  <si>
    <t>SINK PARTS&amp;ACCESSORIES</t>
  </si>
  <si>
    <t>ECONOMY EQUIPMENT STAND 24X30X24 18/430SS TOP W" TURN UP</t>
  </si>
  <si>
    <t>ECONOMY EQUIPMENT STAND 60X30X24 18/430SS TOP W" TURN UP</t>
  </si>
  <si>
    <t>ECONOMY EQUIPMENT STAND 48X30X24 18/430SS TOP W" TURN UP</t>
  </si>
  <si>
    <t>DISH SORTING SHELF WALL MOUNTED 63X24 18/300 SS</t>
  </si>
  <si>
    <t>WALL MOUNTED SHELF W POT RACK  24X12X10 18/300 SS</t>
  </si>
  <si>
    <t>WALL MOUNTED SHELF W POT RACK  36X12X10 18/300 SS</t>
  </si>
  <si>
    <t>WALL MOUNTED SHELF W POT RACK  48X12X10 18/300 SS</t>
  </si>
  <si>
    <t>WALL MOUNTED SHELF W POT RACK  60X12X10 18/300 SS</t>
  </si>
  <si>
    <t>96X24X36 18/430 WORK TABLE SS TOP ADJ 18GA GALV UNDERSHELF</t>
  </si>
  <si>
    <t>96X30X36 18/430 WORK TABLE SS TOP ADJ 18GA GALV UNDERSHELF</t>
  </si>
  <si>
    <t>24X24X36 18/430 WORK TABLE SS TOP 18GA GALV UNDERSHELF</t>
  </si>
  <si>
    <t>30X24X36 18/430 WORK TABLE SS TOP 18GA GALV UNDERSHELF</t>
  </si>
  <si>
    <t>36X24X36 18/430 WORK TABLE SS TOP  18GA GALV UNDERSHELF</t>
  </si>
  <si>
    <t>48X24X36 18/430 WORK TABLE SS TOP 18GA GALV UNDERSHELF</t>
  </si>
  <si>
    <t>60X24X36 18/430 WORK TABLE SS TOP 18GA GALV UNDERSHELF</t>
  </si>
  <si>
    <t>72X24X36 18/430 WORK TABLE SS TOP 18GA GALV UNDERSHELF</t>
  </si>
  <si>
    <t>84X24X36 18/430 WORK TABLE SS TOP 18GA GALV UNDERSHELF</t>
  </si>
  <si>
    <t>96X24X36 18/430 WORK TABLE SS TOP 18GA GALV UNDERSHELF</t>
  </si>
  <si>
    <t>30X30X36 18/430 WORK TABLE SS TOP 18GA GALV UNDERSHELF</t>
  </si>
  <si>
    <t>72X30X36 18/430 WORK TABLE SS TOP 18GA GALV UNDERSHELF</t>
  </si>
  <si>
    <t>84X30X36 18/430 WORK TABLE SS TOP 18GA GALV UNDERSHELF</t>
  </si>
  <si>
    <t>96X30X36 18/430 WORK TABLE SS TOP 18GA GALV UNDERSHELF</t>
  </si>
  <si>
    <t>UNDERSHELF 30X24 FOR ECONOMY WORK TABLE 18GA GALV</t>
  </si>
  <si>
    <t>UNDERSHELF 36X24 FOR ECONOMY WORK TABLE 18GA GALV</t>
  </si>
  <si>
    <t>UNDERSHELF 48X24 FOR ECONOMY WORK TABLE 18GA GALV</t>
  </si>
  <si>
    <t>UNDERSHELF 60X24 FOR ECONOMY WORK TABLE 18GA GALV</t>
  </si>
  <si>
    <t>UNDERSHELF 72X24 FOR ECONOMY WORK TABLE 18GA GALV</t>
  </si>
  <si>
    <t>UNDERSHELF 96X24 FOR ECONOMY WORK TABLE 18GA GALV</t>
  </si>
  <si>
    <t>UNDERSHELF 30X30 FOR ECONOMY WORK TABLE 18GA GALV</t>
  </si>
  <si>
    <t>UNDERSHELF 60X30 FOR ECONOMY WORK TABLE 18GA GALV</t>
  </si>
  <si>
    <t>UNDERSHELF 72X30 FOR ECONOMY WORK TABLE 18GA GALV</t>
  </si>
  <si>
    <t>UNDERSHELF 96X30 FOR ECONOMY WORK TABLE 18GA GALV</t>
  </si>
  <si>
    <t>18X24 MICROWAVE SHELF WALL MNT 18X24X10 18/304 SS</t>
  </si>
  <si>
    <t>24X24 MICROWAVE SHELF WALL MNT 24X24X10 18/304 SS</t>
  </si>
  <si>
    <t>KINTERA CONVEYOR TOASTER JDE#983192</t>
  </si>
  <si>
    <t>TOASTERS</t>
  </si>
  <si>
    <t>HATCO CORP</t>
  </si>
  <si>
    <t>BACKBAR COOLER 60.75X24-3/8X39-5/8 15.8CF DOORS W LOCKS 115V</t>
  </si>
  <si>
    <t>KINTERA BACK BAR COOLER 72-3/4 X24-3/8X35-5/8 115V/60/1-PH</t>
  </si>
  <si>
    <t>GRATE FOR KINTERA KCBR36</t>
  </si>
  <si>
    <t>HAGAR RESTAURANT SERVICE</t>
  </si>
  <si>
    <t>27.5" MEGA TOP SOILD DOOR SANDWICH/SALAD UNIT 115V/60/1-PH</t>
  </si>
  <si>
    <t>130LB UNDERCOUNTER 1/2 CUBE ICE MACHINE 120V</t>
  </si>
  <si>
    <t>ICE MAKERS &amp; BINS</t>
  </si>
  <si>
    <t>TRIMARK KINTERA ICE</t>
  </si>
  <si>
    <t>160LB UNDERCOUNTER 1/2 CUBE ICE MACHINE 120V</t>
  </si>
  <si>
    <t>220LB UNDERCOUNTER 1/2 CUBE ICE MACHINE 120V</t>
  </si>
  <si>
    <t>360LB UNDERCOUNTER 1/2 CUBE ICE MACHINE 120V</t>
  </si>
  <si>
    <t>360LB UNDERCOUNTER FULL CUBE ICE MACHINE 120V</t>
  </si>
  <si>
    <t>130LB UNDERCOUNTER FULL CUBE ICE MACHINE 120V</t>
  </si>
  <si>
    <t>160LB UNDERCOUNTER FULL CUBE ICE MACHINE 120V</t>
  </si>
  <si>
    <t>220LB UNDERCOUNTER FULL CUBE ICE MACHINE 120V</t>
  </si>
  <si>
    <t>300LB ICE BIN S/S WITH PLASTIC LINERS 30X32.25X24-2/5</t>
  </si>
  <si>
    <t>400LB ICE BIN S/S 22"W S/S 6" ADJUSTABLE LEGS</t>
  </si>
  <si>
    <t>500LB ICE BIN S/S WITH PLASTIC LINERS 30X32.25X42-1/6</t>
  </si>
  <si>
    <t>750LB ICE BIN S/S WITH PLASTIC LINERS 42X32.25X42-1/6</t>
  </si>
  <si>
    <t>900LB ICE BIN S/S WITH PLASTIC LINERS 48X32.25X42-1/6</t>
  </si>
  <si>
    <t>1050LB ICE BIN S/S WITH PLASTIC LINERS 52X34-3/8X44-1/8</t>
  </si>
  <si>
    <t>BIN ADAPTER 22"MACHINE TO 30" BIN</t>
  </si>
  <si>
    <t>BIN ADAPTER 22"MACHINE TO 42" BIN</t>
  </si>
  <si>
    <t>BIN ADAPTER 22"MACHINE TO 48" BIN</t>
  </si>
  <si>
    <t>MODULAR HALF CUBE MACHINE 431LB/24HR 120V</t>
  </si>
  <si>
    <t>MODULAR HALF CUBE MACHINE 494LB/24HR 120V</t>
  </si>
  <si>
    <t>MODULAR HALF CUBE MACHINE 676LB/24HR 120V</t>
  </si>
  <si>
    <t>MODULAR HALF CUBE MACHINE 676LB/24HR 208V 1PH</t>
  </si>
  <si>
    <t>MODULAR HALF CUBE MACHINE 974LB/24HR 208V 1PH</t>
  </si>
  <si>
    <t>MODULAR FULL CUBE MACHINE 431LB/24HR 120V</t>
  </si>
  <si>
    <t>MODULAR FULL CUBE MACHINE 494LB/24HR 120V</t>
  </si>
  <si>
    <t>MODULAR FULL CUBE MACHINE 676LB/24HR 120V</t>
  </si>
  <si>
    <t>MODULAR FULL CUBE MACHINE 676LB/24HR 208V 1PH</t>
  </si>
  <si>
    <t>MODULAR FULL CUBE MACHINE 974LB/24HR 208V 1PH</t>
  </si>
  <si>
    <t>KINTERA BACK BAR COOLER 48-7/8"X24-3/8"X39-5/8" 115V/60/1-PH</t>
  </si>
  <si>
    <t>11165574</t>
  </si>
  <si>
    <t>S/S STD W/ MOUNT HANGER OA 17"X15" USE 11149287 FAUCET</t>
  </si>
  <si>
    <t>HAND SINK WALL MOUNTED 13X16X13 8" BACKSPLASH S/S</t>
  </si>
  <si>
    <t>HAND SINK WALL MOUNTED 15.5X16X13 8" BACKSPLASH</t>
  </si>
  <si>
    <t>HAND SINK WALL MOUNTED LEFT &amp; RIGHT SPLASH</t>
  </si>
  <si>
    <t>DROP-IN HAND SINK BOWL 10"XLX14"WX10"D L&amp;R&amp;REAR</t>
  </si>
  <si>
    <t>UNDERSHELF FOR 36"WX30"D ECONOMY WORK TABLE 18GA 946724</t>
  </si>
  <si>
    <t>SINK 1-COMPARTMENT 23X24X43 S/S NO DRAINBOARDS</t>
  </si>
  <si>
    <t>SINK 1-COMPARTMENT 54X24X43 S/S 18X18X12 COMPARTMENT</t>
  </si>
  <si>
    <t>SINK 1-COMPARTMENT 38.5X24X43 S/S 18X18X12 COMPARTMENT</t>
  </si>
  <si>
    <t>REFRIGERATOR REACH-IN ONE SECTION LEFT HINGE BOTTOM MOUNT</t>
  </si>
  <si>
    <t>FREEZER REACH-IN ONE SECTION 23CU FT LEFT HINGE BOTTOM MOUNT</t>
  </si>
  <si>
    <t>REFRIGERATOR REACH-IN ONE SECTION LEFT HINGE TOP MOUNT</t>
  </si>
  <si>
    <t>FREEZER REACH-IN ONE SECTION LEFT HINGE TOP MOUNT</t>
  </si>
  <si>
    <t>REFRIGERATED MERCHANDISER ONE SECTION LEFT HINGE BOTTOM MOUN</t>
  </si>
  <si>
    <t>GLASS DOOR MERCHANDISER 2 SECTION 45CU FT</t>
  </si>
  <si>
    <t>SANDWICH PREP REFRIGERATOR 2 SECTION 36"W 7CU FT</t>
  </si>
  <si>
    <t>MEGA TOPREFRIGERATED SANDWICH COUNTER ONE SECTION 36"</t>
  </si>
  <si>
    <t>UNDERCOUNTER REFRIGERATOR ONE SECTION LEFT HINGE 27"</t>
  </si>
  <si>
    <t>UNDERBAR EQUIPMENT</t>
  </si>
  <si>
    <t>UNDERCOUNTER FREEZER ONE SECTION LEFT HINGE 27"</t>
  </si>
  <si>
    <t>SINK 1-COMPARTMENT 23X30X43 S/S COMPARTMENT 18X24X12</t>
  </si>
  <si>
    <t>SINK 1-COMPARTMENT 54X29X43 S/S COMPARTMENT 18X18X12</t>
  </si>
  <si>
    <t>SINK 1-COMPARTMENT 38.5X29X43 COMPARTMENT 18X18X12</t>
  </si>
  <si>
    <t>SINK 3-COMPARTMENT 54X19X43 COMPARTMENT 10X14X10</t>
  </si>
  <si>
    <t>SINK 3-COMPARTMENT 75X21X43 COMPARTMENT 15X15X12</t>
  </si>
  <si>
    <t>SINK 3-COMPARTMENT 90X24X43 COMPARTMENT 18X18X12</t>
  </si>
  <si>
    <t>SINK 3-COMPARTMENT 90X30X43 COMPARTMENT 18X24X12</t>
  </si>
  <si>
    <t>SINK 3-COMPARTMENT 102X30X43 COMPARTMENT 18X24X12</t>
  </si>
  <si>
    <t>11178016</t>
  </si>
  <si>
    <t>BACK BAR COOLER 72.75X24-3/8X39-5/8 115V/60/1-PH</t>
  </si>
  <si>
    <t>GLIDES (ADD 1/2" TO BASE HEIGHT)</t>
  </si>
  <si>
    <t>ICE MAKER &amp; BIN PARTS&amp;ACCESSORIES</t>
  </si>
  <si>
    <t>11181432</t>
  </si>
  <si>
    <t>UNDERCOUNTER CASTERS KINTERA ICE</t>
  </si>
  <si>
    <t>11186145</t>
  </si>
  <si>
    <t>KINTERA OVEN RACK 25" X 24" FITS KR6-N, KR10-N, K2G24, K6G24</t>
  </si>
  <si>
    <t>OVEN PARTS&amp;ACCESSORIES</t>
  </si>
  <si>
    <t>Supplier</t>
  </si>
  <si>
    <t>Buyer</t>
  </si>
  <si>
    <t>Supplier
SKU</t>
  </si>
  <si>
    <t>Item Group</t>
  </si>
  <si>
    <t>11189293</t>
  </si>
  <si>
    <t>11189294</t>
  </si>
  <si>
    <t>11189295</t>
  </si>
  <si>
    <t>11189296</t>
  </si>
  <si>
    <t>11189297</t>
  </si>
  <si>
    <t>11189298</t>
  </si>
  <si>
    <t>11189299</t>
  </si>
  <si>
    <t>300808</t>
  </si>
  <si>
    <t>300800</t>
  </si>
  <si>
    <t>11189301</t>
  </si>
  <si>
    <t>300806</t>
  </si>
  <si>
    <t>300804</t>
  </si>
  <si>
    <t>300805</t>
  </si>
  <si>
    <t>300803</t>
  </si>
  <si>
    <t>300807</t>
  </si>
  <si>
    <t>300801</t>
  </si>
  <si>
    <t>300802</t>
  </si>
  <si>
    <t>11189300</t>
  </si>
  <si>
    <t>300904</t>
  </si>
  <si>
    <t>11189302</t>
  </si>
  <si>
    <t>11189303</t>
  </si>
  <si>
    <t>300905</t>
  </si>
  <si>
    <t>11189304</t>
  </si>
  <si>
    <t>300903</t>
  </si>
  <si>
    <t>11189305</t>
  </si>
  <si>
    <t>300907</t>
  </si>
  <si>
    <t>11189306</t>
  </si>
  <si>
    <t>300901</t>
  </si>
  <si>
    <t>300902</t>
  </si>
  <si>
    <t>11189307</t>
  </si>
  <si>
    <t>11189308</t>
  </si>
  <si>
    <t>300908</t>
  </si>
  <si>
    <t>11189309</t>
  </si>
  <si>
    <t>300900</t>
  </si>
  <si>
    <t>11189310</t>
  </si>
  <si>
    <t>300906</t>
  </si>
  <si>
    <t>860178</t>
  </si>
  <si>
    <t>860169</t>
  </si>
  <si>
    <t>860136</t>
  </si>
  <si>
    <t>216/CS</t>
  </si>
  <si>
    <t>021402</t>
  </si>
  <si>
    <t>6352MP208</t>
  </si>
  <si>
    <t>Saucer for Stackable Bowls (020772 &amp; 020662), 6" dia., Simple Plus</t>
  </si>
  <si>
    <t>Steelite</t>
  </si>
  <si>
    <t>860379</t>
  </si>
  <si>
    <t>TMAVCARNC79011029</t>
  </si>
  <si>
    <t>Plate, 11-3/8", Round Rimless, porcelain, 5-year chip warranty, Ariane Porous, Pistachio</t>
  </si>
  <si>
    <t>Ariane Porous</t>
  </si>
  <si>
    <t>Dalby Hospitality</t>
  </si>
  <si>
    <t>860380</t>
  </si>
  <si>
    <t>TMAVCARNC79011027</t>
  </si>
  <si>
    <t>Plate, 10-5/8", Round Rimless, porcelain, 5-year chip warranty, Ariane Porous, Pistachio</t>
  </si>
  <si>
    <t>860381</t>
  </si>
  <si>
    <t>TMAVCARNC79011021</t>
  </si>
  <si>
    <t>Plate, 8-1/4", Round Rimless, porcelain, 5-year chip warranty, Ariane Porous, Pistachio</t>
  </si>
  <si>
    <t>860382</t>
  </si>
  <si>
    <t>TMAVCARNC79011018</t>
  </si>
  <si>
    <t>Plate, 7-1/8", Round Rimless, porcelain, 5-year chip warranty, Ariane Porous, Pistachio</t>
  </si>
  <si>
    <t>860383</t>
  </si>
  <si>
    <t>TMAVCARNC79015026</t>
  </si>
  <si>
    <t>Plate, 10-1/4", Oval, Rimless, porcelain, Ariane Porous, Pistachio</t>
  </si>
  <si>
    <t>860384</t>
  </si>
  <si>
    <t>TMAVCARNC79012003</t>
  </si>
  <si>
    <t>Plate, 11", Deep Coupe, porcelain, Ariane Porous, Pistachio</t>
  </si>
  <si>
    <t>860385</t>
  </si>
  <si>
    <t>TMAVCARNC79022014</t>
  </si>
  <si>
    <t>Bowl, 5-1/2" dia., elevated, porcelain Ariane Porous, Pistachio</t>
  </si>
  <si>
    <t>860386</t>
  </si>
  <si>
    <t>TMAVCARNC65011029</t>
  </si>
  <si>
    <t xml:space="preserve">Plate, 11-3/8", Round Rimless, porcelain, 5-year chip warranty, Ariane Porous, Milky White </t>
  </si>
  <si>
    <t>860387</t>
  </si>
  <si>
    <t>TMAVCARNC65011027</t>
  </si>
  <si>
    <t xml:space="preserve">Plate, 10-5/8", Round Rimless, porcelain, 5-year chip warranty, Ariane Porous, Milky White </t>
  </si>
  <si>
    <t>860388</t>
  </si>
  <si>
    <t>TMAVCARNC65011021</t>
  </si>
  <si>
    <t xml:space="preserve">Plate, 8-1/4", Round Rimless, porcelain, 5-year chip warranty, Ariane Porous, Milky White </t>
  </si>
  <si>
    <t>860389</t>
  </si>
  <si>
    <t>TMAVCARNC65011018</t>
  </si>
  <si>
    <t xml:space="preserve">Plate, 7-1/8", Round Rimless, porcelain, 5-year chip warranty, Ariane Porous, Milky White </t>
  </si>
  <si>
    <t>860390</t>
  </si>
  <si>
    <t>TMAVCARNC65015026</t>
  </si>
  <si>
    <t xml:space="preserve">Plate, 10-1/4", Oval, Rimless, Ariane Porous, Milky White </t>
  </si>
  <si>
    <t>860391</t>
  </si>
  <si>
    <t>TMAVCARNC65012003</t>
  </si>
  <si>
    <t xml:space="preserve">Plate, 11", Deep Coupe, porcelain, Ariane Porous, Milky White </t>
  </si>
  <si>
    <t>860392</t>
  </si>
  <si>
    <t>TMAVCARNC65022014</t>
  </si>
  <si>
    <t xml:space="preserve">Bowl, 5-1/2" dia., Elevated, porcelain, Ariane Porous, Milky White </t>
  </si>
  <si>
    <t>860393</t>
  </si>
  <si>
    <t>TMAVCARND54011027</t>
  </si>
  <si>
    <t>Plate, 10-5/8", Round Rimless, porcelain, 5-year chip warranty, Ariane Porous, Casper</t>
  </si>
  <si>
    <t>860394</t>
  </si>
  <si>
    <t>TMAVCARND54011021</t>
  </si>
  <si>
    <t>Plate, 8-1/4", Round Rimless, porcelain, 5-year chip warranty, Ariane Porous, Casper</t>
  </si>
  <si>
    <t>860395</t>
  </si>
  <si>
    <t>TMAVCARND54015026</t>
  </si>
  <si>
    <t>Plate, 10-1/4", Oval, Rimless, porcelain, Ariane Porous, Casper</t>
  </si>
  <si>
    <t>860396</t>
  </si>
  <si>
    <t>TMAVCARND54012003</t>
  </si>
  <si>
    <t>Plate, 11", Deep Coupe, porcelain, Ariane Porous, Casper</t>
  </si>
  <si>
    <t>860397</t>
  </si>
  <si>
    <t>TMAVCARND54111021</t>
  </si>
  <si>
    <t>Plate, 8-1/4", Coupe, Round, Elevated Flat, porcelain, 5-year chip warranty, Ariane Porous, Casper</t>
  </si>
  <si>
    <t>860398</t>
  </si>
  <si>
    <t>TMAVCARND54022018</t>
  </si>
  <si>
    <t>Bowl, 7-1/8" dia., Elevated, porcelain, Ariane Porous, Casper</t>
  </si>
  <si>
    <t>860399</t>
  </si>
  <si>
    <t>TMAVCARNC78011027</t>
  </si>
  <si>
    <t>Plate, 10-5/8", Round Rimless, porcelain, 5-year chip warranty, Ariane Porous, Dawn</t>
  </si>
  <si>
    <t>860400</t>
  </si>
  <si>
    <t>TMAVCARNC78011021</t>
  </si>
  <si>
    <t>Plate, 8-1/4", Round Rimless, porcelain, 5-year chip warranty, Ariane Porous, Dawn</t>
  </si>
  <si>
    <t>860401</t>
  </si>
  <si>
    <t>TMAVCARNC78015026</t>
  </si>
  <si>
    <t>Plate, 10-1/4", Oval, Rimless, porcelain, Ariane Porous, Dawn</t>
  </si>
  <si>
    <t>860402</t>
  </si>
  <si>
    <t>TMAVCARNC78012003</t>
  </si>
  <si>
    <t>Plate, 11", Deep Coupe, porcelain, Ariane Porous, Dawn</t>
  </si>
  <si>
    <t>860403</t>
  </si>
  <si>
    <t>TMAVCARNC78111021</t>
  </si>
  <si>
    <t>Plate, 8-1/4", Coupe, Round, Elevated Flat, porcelain, 5-year chip warranty, Ariane Porous, Dawn</t>
  </si>
  <si>
    <t>860404</t>
  </si>
  <si>
    <t>TMAVCARNC78022018</t>
  </si>
  <si>
    <t>Bowl, 7-1/8" dia., Elevated, porcelain, Ariane Porous, Dawn</t>
  </si>
  <si>
    <t>922700</t>
  </si>
  <si>
    <t>Stackable Plate, 8-1/4" dia., 1-1/8" rim height, porcelain, Ariane Artisan, Crème, Selas</t>
  </si>
  <si>
    <t>TriMark R.W. Smith</t>
  </si>
  <si>
    <t>922701</t>
  </si>
  <si>
    <t>Stackable Plate, 9-3/4" dia., 1-3/16" rim height, porcelain, Ariane Artisan, Crème, Selas</t>
  </si>
  <si>
    <t>922702</t>
  </si>
  <si>
    <t>Stackable Plate, 8-1/4" dia., 1-1/8" rim height,  porcelain, Ariane Artisan, Sapphire, Selas</t>
  </si>
  <si>
    <t>922703</t>
  </si>
  <si>
    <t>Stackable Plate, 9-3/4" dia., 1-3/16" rim height, porcelain, Ariane Artisan, Sapphire, Selas</t>
  </si>
  <si>
    <t>922704</t>
  </si>
  <si>
    <t>Stackable Plate, 8-1/4" dia., 1-1/8" rim height, porcelain, Ariane Artisan, Ocean, Selas</t>
  </si>
  <si>
    <t>922705</t>
  </si>
  <si>
    <t>Stackable Plate, 9-3/4" dia., 1-3/16" rim height, porcelain, Ariane Artisan, Ocean, Selas</t>
  </si>
  <si>
    <t>922706</t>
  </si>
  <si>
    <t>Stackable Plate, 8-1/4" dia., 1-1/8" rim height, porcelain, Ariane Artisan, Black Dazzle, Selas</t>
  </si>
  <si>
    <t>922707</t>
  </si>
  <si>
    <t>Stackable Plate, 9-3/4" dia., 1-3/16" rim height, porcelain, Ariane Artisan, Black Dazzle, Selas</t>
  </si>
  <si>
    <t>922708</t>
  </si>
  <si>
    <t>Stackable Plate, 8-1/4" dia., 1-1/8" rim height, porcelain, Ariane Artisan, Midnight, Selas</t>
  </si>
  <si>
    <t>922709</t>
  </si>
  <si>
    <t>Stackable Plate, 9-3/4" dia., 1-3/16" rim height, porcelain, Ariane Artisan, Midnight, Selas</t>
  </si>
  <si>
    <t>922710</t>
  </si>
  <si>
    <t>Stackable Plate, 8-1/4" dia., 1-1/8" rim height, porcelain, Ariane Artisan, Pebble, Selas</t>
  </si>
  <si>
    <t>922711</t>
  </si>
  <si>
    <t>Stackable Plate, 9-3/4" dia., 1-3/16" rim height, porcelain, Ariane Artisan, Pebble, Selas</t>
  </si>
  <si>
    <t>922712</t>
  </si>
  <si>
    <t>Stackable Plate, 8-1/4" dia., 1-1/8" rim height, porcelain, Ariane Artisan, Matte White, Selas</t>
  </si>
  <si>
    <t>922713</t>
  </si>
  <si>
    <t>Stackable Plate, 9-3/4" dia., 1-3/16" rim height, porcelain, Ariane Artisan, Matte White, Selas</t>
  </si>
  <si>
    <t>922800</t>
  </si>
  <si>
    <t>Plate, 11-3/4" dia., coupe, porcelain, 5-year chip warranty, Ariane Artisan, Midnight</t>
  </si>
  <si>
    <t>922801</t>
  </si>
  <si>
    <t>Plate, 10-1/2" dia., coupe, porcelain, 5-year chip warranty, Ariane Artisan, Midnight</t>
  </si>
  <si>
    <t>922802</t>
  </si>
  <si>
    <t>Plate, 8-1/4" dia., coupe, porcelain, 5-year chip warranty, Ariane Artisan, Midnight</t>
  </si>
  <si>
    <t>922803</t>
  </si>
  <si>
    <t>Plate, 6-1/2" dia., coupe, porcelain, 5-year chip warranty, Ariane Artisan, Midnight</t>
  </si>
  <si>
    <t>922804</t>
  </si>
  <si>
    <t xml:space="preserve">Platter, 12" x 6", Rectangular, porcelain, Ariane Artisan, Midnight </t>
  </si>
  <si>
    <t>922805</t>
  </si>
  <si>
    <t xml:space="preserve">Platter, 14" x 7-3/4", Rectangular, porcelain, Ariane Artisan, Midnight </t>
  </si>
  <si>
    <t>922806</t>
  </si>
  <si>
    <t>Bowl, 17 oz., 11-1/4" dia., wide rim, porcelain, 5-year chip warranty, Ariane Artisan, Midnight</t>
  </si>
  <si>
    <t>922807</t>
  </si>
  <si>
    <t xml:space="preserve">Bowl, 10 oz., 5-1/2" dia., stackable, porcelain, Ariane Artisan, Midnight </t>
  </si>
  <si>
    <t>922808</t>
  </si>
  <si>
    <t xml:space="preserve">Bowl, 6 oz., 4-1/2" dia., stackable, porcelain, Ariane Artisan, Midnight </t>
  </si>
  <si>
    <t>922809</t>
  </si>
  <si>
    <t xml:space="preserve">Bowl, 20.25 oz, 6-1/4" dia., porcelain, Ariane Artisan, Midnight </t>
  </si>
  <si>
    <t>922810</t>
  </si>
  <si>
    <t xml:space="preserve">Bowl,15.25 oz, 5-1/2" dia., porcelain, Ariane Artisan, Midnight </t>
  </si>
  <si>
    <t>922811</t>
  </si>
  <si>
    <t xml:space="preserve">Bowl, 8.5 oz., 4-1/4" dia., conical stacking, porcelain, Ariane Artisan, Midnight </t>
  </si>
  <si>
    <t>922812</t>
  </si>
  <si>
    <t>Cup, 10 oz., Non-Stackable, porcelain, Ariane Artisan, Midnight</t>
  </si>
  <si>
    <t>922813</t>
  </si>
  <si>
    <t xml:space="preserve">Saucer, 6-1/4" dia., Mokka, porcelain, Ariane Artisan, Midnight </t>
  </si>
  <si>
    <t>922814</t>
  </si>
  <si>
    <t xml:space="preserve">Mug, 10 oz., Non-Stackable, porcelain, Ariane Artisan, Midnight </t>
  </si>
  <si>
    <t>922815</t>
  </si>
  <si>
    <t>Ramekin, 2.2 oz., 2-3/4" dia., porcelain, Ariane Artisan, Midnight</t>
  </si>
  <si>
    <t>922816</t>
  </si>
  <si>
    <t>Deep Coupe Bowl, 37 oz., 9-3/4" dia., porcelain, Ariane Artisan, Midnight</t>
  </si>
  <si>
    <t>940301</t>
  </si>
  <si>
    <t>Coupe Soup Bowl, 69.50 oz., 10 1/2" dia., Bone China</t>
  </si>
  <si>
    <t>022241</t>
  </si>
  <si>
    <t>Small Dish, 1.50 oz, 3 3/8" dia. x 3/4"H, Simple Plus</t>
  </si>
  <si>
    <t>Mug, 12 oz, Simple Plus</t>
  </si>
  <si>
    <t>024321</t>
  </si>
  <si>
    <t>Oval Plate, 8 1/4" x 11 3/4", Simple Plus</t>
  </si>
  <si>
    <t>Coupe Plate, 6 1/4" dia., Simple Plus</t>
  </si>
  <si>
    <t>922534</t>
  </si>
  <si>
    <t>Mug, 10 oz, Wish</t>
  </si>
  <si>
    <t>Flat Plate, 12" dia., 8 1/2" dia. Well, Wish</t>
  </si>
  <si>
    <t>Stackable Mug, 10 oz, Wish</t>
  </si>
  <si>
    <t>Lid for 13 oz Teapot, Wish</t>
  </si>
  <si>
    <t>Stackable Bowl, 20 oz Rim Full, 5 1/4" dia., Wish</t>
  </si>
  <si>
    <t>Bowl, 20 oz, 5 3/4" dia., Wish</t>
  </si>
  <si>
    <t>Wide Rim Flat Plate, 7 1/4" dia., Wish</t>
  </si>
  <si>
    <t>11111987</t>
  </si>
  <si>
    <t>Flat Plate, 6 1/4" dia., Wish</t>
  </si>
  <si>
    <t>300107</t>
  </si>
  <si>
    <t>11176222</t>
  </si>
  <si>
    <t>Multi-Saucer for Stacking Soup &amp; Coffee Cup, 6 3/4", Oasis</t>
  </si>
  <si>
    <t>300362</t>
  </si>
  <si>
    <t>11176199</t>
  </si>
  <si>
    <t>Goblet Glass, 15.25 oz, Flamenco</t>
  </si>
  <si>
    <t>Crystalex - Flamenco</t>
  </si>
  <si>
    <t>300160</t>
  </si>
  <si>
    <t>11176159</t>
  </si>
  <si>
    <t>Ramekin, 1.5 oz., 2 3/8" dia., 1"H, White, Melamine, Arcata</t>
  </si>
  <si>
    <t>300196</t>
  </si>
  <si>
    <t>11175601</t>
  </si>
  <si>
    <t>Bowl, 5.5 oz., 3 1/8", Thin Rim, Tempo Red</t>
  </si>
  <si>
    <t>300195</t>
  </si>
  <si>
    <t>11175600</t>
  </si>
  <si>
    <t>Bowl, 13 oz., 4 3/4", Thin Rim, Tempo Red</t>
  </si>
  <si>
    <t>300194</t>
  </si>
  <si>
    <t>11175599</t>
  </si>
  <si>
    <t>Saucer for Soup Cup, 6 1/2" dia., Thin Rim, Tempo Red</t>
  </si>
  <si>
    <t>300193</t>
  </si>
  <si>
    <t>11175598</t>
  </si>
  <si>
    <t>Soup Cup, 9 oz, 4 1/2" x 2", Thin Rim, Tempo Red</t>
  </si>
  <si>
    <t>300192</t>
  </si>
  <si>
    <t>11175597</t>
  </si>
  <si>
    <t>Monkey Dish, 5 oz., ", Thin Rim, Tempo Red</t>
  </si>
  <si>
    <t>300191</t>
  </si>
  <si>
    <t>11175596</t>
  </si>
  <si>
    <t>Mug, 12 oz, 3 3/8" x 4", Thin Rim, Tempo Red</t>
  </si>
  <si>
    <t>300190</t>
  </si>
  <si>
    <t>11175595</t>
  </si>
  <si>
    <t>Bowl, 17 oz, 5 3/4" dia., Thin Rim, Tempo Red</t>
  </si>
  <si>
    <t>300189</t>
  </si>
  <si>
    <t>11175563</t>
  </si>
  <si>
    <t>Saucer for Bouillon Cup, 6 1/8" dia., Thin Rim, Tempo Red</t>
  </si>
  <si>
    <t>300188</t>
  </si>
  <si>
    <t>11175562</t>
  </si>
  <si>
    <t>Bouillon Cup, 9 oz, 4" x 2 1/8", Thin Rim, Tempo Red</t>
  </si>
  <si>
    <t>300186</t>
  </si>
  <si>
    <t>11175560</t>
  </si>
  <si>
    <t>Rim Soup Plate, 9", Thin Rim, Tempo Red</t>
  </si>
  <si>
    <t>300185</t>
  </si>
  <si>
    <t>11175559</t>
  </si>
  <si>
    <t>Round Plate, 6 1/2", Thin Rim, Tempo Red</t>
  </si>
  <si>
    <t>300184</t>
  </si>
  <si>
    <t>11175558</t>
  </si>
  <si>
    <t>Round Plate, 7 7/8", Thin Rim, Tempo Red</t>
  </si>
  <si>
    <t>300183</t>
  </si>
  <si>
    <t>11175557</t>
  </si>
  <si>
    <t>Round Plate, 9", Thin Rim, Tempo Red</t>
  </si>
  <si>
    <t>300182</t>
  </si>
  <si>
    <t>11175556</t>
  </si>
  <si>
    <t>Round Plate, 10 5/8", Thin Rim, Tempo Red</t>
  </si>
  <si>
    <t>300180</t>
  </si>
  <si>
    <t>11175531</t>
  </si>
  <si>
    <t>Rim Soup Plate, 9", Thick Rim, Tempo Red</t>
  </si>
  <si>
    <t>300179</t>
  </si>
  <si>
    <t>11175530</t>
  </si>
  <si>
    <t>Round Plate, 6 1/2", Thick Rim, Tempo Red</t>
  </si>
  <si>
    <t>300178</t>
  </si>
  <si>
    <t>11175529</t>
  </si>
  <si>
    <t>Round Plate, 7 7/8", Thick Rim, Tempo Red</t>
  </si>
  <si>
    <t>300177</t>
  </si>
  <si>
    <t>11175527</t>
  </si>
  <si>
    <t>Round Plate, 9", Thick Rim, Tempo Red</t>
  </si>
  <si>
    <t>300176</t>
  </si>
  <si>
    <t>11175526</t>
  </si>
  <si>
    <t>Round Plate, 10 5/8", Thick Rim, Tempo Red</t>
  </si>
  <si>
    <t>300175</t>
  </si>
  <si>
    <t>Fruit Bowl, 5.5 oz., 3 1/8", Tempo</t>
  </si>
  <si>
    <t>300174</t>
  </si>
  <si>
    <t>Cereal Bowl, 13 oz., 6 5/8", Tempo</t>
  </si>
  <si>
    <t>300173</t>
  </si>
  <si>
    <t>Round Plate, 7 7/8", Tempo</t>
  </si>
  <si>
    <t>300133</t>
  </si>
  <si>
    <t>11175309</t>
  </si>
  <si>
    <t>Espresso Saucer, 5", Alani Oasis</t>
  </si>
  <si>
    <t>300132</t>
  </si>
  <si>
    <t>11175308</t>
  </si>
  <si>
    <t>Espresso Cup, 3.4 oz., 2 3/4"dia. x 2"H, Alani Oasis</t>
  </si>
  <si>
    <t>300131</t>
  </si>
  <si>
    <t>11175307</t>
  </si>
  <si>
    <t>Rim Pasta Bowl, 20 oz., 11" dia., Alani Oasis</t>
  </si>
  <si>
    <t>300129</t>
  </si>
  <si>
    <t>11175305</t>
  </si>
  <si>
    <t>Coupe Plate, 9", Reinfored Rim, Alani Oasis</t>
  </si>
  <si>
    <t>300128</t>
  </si>
  <si>
    <t>11175304</t>
  </si>
  <si>
    <t>Round Plate, 7 7/8" dia., Alani Oasis</t>
  </si>
  <si>
    <t>990986</t>
  </si>
  <si>
    <t>11157881</t>
  </si>
  <si>
    <t>Oval Bowl, 22.3 oz., 8 5/8"L x 5 5/8"W x 2 1/2"H, Alani</t>
  </si>
  <si>
    <t>990984</t>
  </si>
  <si>
    <t>11157879</t>
  </si>
  <si>
    <t>Oval Platter, 7 7/8" x 5 3/4", reinforced rim, Alani</t>
  </si>
  <si>
    <t>990979</t>
  </si>
  <si>
    <t>11157873</t>
  </si>
  <si>
    <t>Sugar Packet Holder, 4 3/8"L x 2 7/8"W x 1 5/8"H, Alani</t>
  </si>
  <si>
    <t>990977</t>
  </si>
  <si>
    <t>11157871</t>
  </si>
  <si>
    <t>Bread Basket, 7 7/8" dia. x 3 3/8"H, S/S</t>
  </si>
  <si>
    <t>990976</t>
  </si>
  <si>
    <t>11157870</t>
  </si>
  <si>
    <t>Bread Basket, 6 5/8" dia. x 2"H, S/S</t>
  </si>
  <si>
    <t>990966</t>
  </si>
  <si>
    <t>11157639</t>
  </si>
  <si>
    <t>Beverage Glass w/Pattern, 12.50 oz., 5 3/8"H, 3 3/8" dia.</t>
  </si>
  <si>
    <t>990965</t>
  </si>
  <si>
    <t>11157638</t>
  </si>
  <si>
    <t>Beverage Glass w/Pattern, 10.80 oz., 4 1/8"H, 3 1/2" dia.</t>
  </si>
  <si>
    <t>922502</t>
  </si>
  <si>
    <t>11142538</t>
  </si>
  <si>
    <t>Beverage w/Pattern, 11.80 oz, 5 1/4"H, 3 1/4" dia.</t>
  </si>
  <si>
    <t>922501</t>
  </si>
  <si>
    <t>11142537</t>
  </si>
  <si>
    <t>Beverage w/Pattern, 7.80 oz, 3 1/2"H, 3 1/8" dia.</t>
  </si>
  <si>
    <t>922473</t>
  </si>
  <si>
    <t>11142503</t>
  </si>
  <si>
    <t>Coffee Mug, 11.50 oz, Blue Rim, Oasis</t>
  </si>
  <si>
    <t>922488</t>
  </si>
  <si>
    <t>11142419</t>
  </si>
  <si>
    <t>Coupe Soup Bowl, 30.50 oz, 9 1/2" dia., Reinforced Rim, Blue Rim, Oasis</t>
  </si>
  <si>
    <t>922487</t>
  </si>
  <si>
    <t>11142418</t>
  </si>
  <si>
    <t>Rim Soup Bowl, 12 oz, 9" dia., Reinforced Rim, Blue Rim, Oasis</t>
  </si>
  <si>
    <t>922485</t>
  </si>
  <si>
    <t>11142417</t>
  </si>
  <si>
    <t>Coupe Plate, 10 5/8" dia., Reinforced Rim, Blue Rim, Oasis</t>
  </si>
  <si>
    <t>922484</t>
  </si>
  <si>
    <t>11142415</t>
  </si>
  <si>
    <t>Coupe Plate, 8 1/4" dia., Reinforced Rim, Blue Rim, Oasis</t>
  </si>
  <si>
    <t>922483</t>
  </si>
  <si>
    <t>11142414</t>
  </si>
  <si>
    <t>Coupe Plate, 6 3/4" dia., Reinforced Rim, Blue Rim, Oasis</t>
  </si>
  <si>
    <t>922481</t>
  </si>
  <si>
    <t>11142412</t>
  </si>
  <si>
    <t>Monkey Dish, 5.50 oz, 4 3/4" dia., Blue Rim, Oasis</t>
  </si>
  <si>
    <t>922480</t>
  </si>
  <si>
    <t>11142411</t>
  </si>
  <si>
    <t>Saucer For Stacking Coffee Cup, 6" dia., Blue Rim, Oasis</t>
  </si>
  <si>
    <t>922479</t>
  </si>
  <si>
    <t>11142410</t>
  </si>
  <si>
    <t>Stacking Coffee Cup, 6.75 oz, Blue Rim, Oasis</t>
  </si>
  <si>
    <t>922477</t>
  </si>
  <si>
    <t>11142409</t>
  </si>
  <si>
    <t>Round Plate, 10 5/8" dia., Reinforced Rim, Blue Rim, Oasis</t>
  </si>
  <si>
    <t>922476</t>
  </si>
  <si>
    <t>11142408</t>
  </si>
  <si>
    <t>Round Plate, 9" dia., Reinforced Rim, Blue Rim, Oasis</t>
  </si>
  <si>
    <t>922475</t>
  </si>
  <si>
    <t>11142407</t>
  </si>
  <si>
    <t>B&amp;B Plate, 6 3/4" dia., Reinforced Rim, Blue Rim, Oasis</t>
  </si>
  <si>
    <t>922474</t>
  </si>
  <si>
    <t>11142405</t>
  </si>
  <si>
    <t>Stacking Soup Cup, 10 oz, 4" dia. x 2 3/8"H, Blue Rim, Oasis</t>
  </si>
  <si>
    <t>024592</t>
  </si>
  <si>
    <t>11126490</t>
  </si>
  <si>
    <t>Round Plate, 10 5/8" dia., Tempo</t>
  </si>
  <si>
    <t>024582</t>
  </si>
  <si>
    <t>11126489</t>
  </si>
  <si>
    <t>Saucer for Espresso Cup, 4 7/8" dia., Tempo</t>
  </si>
  <si>
    <t>024572</t>
  </si>
  <si>
    <t>11126488</t>
  </si>
  <si>
    <t>Espresso Cup, 3.50 oz, 2 3/4" dia. x 2 1/8"H, Tempo</t>
  </si>
  <si>
    <t>024562</t>
  </si>
  <si>
    <t>11126486</t>
  </si>
  <si>
    <t>Rim Soup Plate, 9" dia., Tempo</t>
  </si>
  <si>
    <t>024552</t>
  </si>
  <si>
    <t>11126485</t>
  </si>
  <si>
    <t>Saucer for Soup Cup, 6 1/2" dia., Tempo</t>
  </si>
  <si>
    <t>024542</t>
  </si>
  <si>
    <t>11126483</t>
  </si>
  <si>
    <t>Soup Cup, 9 oz, 4 1/2" x 2", Tempo</t>
  </si>
  <si>
    <t>024532</t>
  </si>
  <si>
    <t>11126482</t>
  </si>
  <si>
    <t>Round Plate, 9" dia., Tempo</t>
  </si>
  <si>
    <t>024522</t>
  </si>
  <si>
    <t>11126480</t>
  </si>
  <si>
    <t>Round Plate, 6 1/2" dia., Tempo</t>
  </si>
  <si>
    <t>024472</t>
  </si>
  <si>
    <t>11126479</t>
  </si>
  <si>
    <t>Mug, 12 oz, 3 3/8" x 4", Tempo</t>
  </si>
  <si>
    <t>024452</t>
  </si>
  <si>
    <t>11126477</t>
  </si>
  <si>
    <t>Bouillon Cup, 9 oz, 4" x 2 1/8", Tempo</t>
  </si>
  <si>
    <t>024432</t>
  </si>
  <si>
    <t>11126476</t>
  </si>
  <si>
    <t>Bowl, 17 oz, 5 3/4" dia., Tempo</t>
  </si>
  <si>
    <t>024422</t>
  </si>
  <si>
    <t>11126474</t>
  </si>
  <si>
    <t>Fruit Bowl, 3.50 oz, 4 7/8" dia., Tempo</t>
  </si>
  <si>
    <t>024252</t>
  </si>
  <si>
    <t>11126473</t>
  </si>
  <si>
    <t>Saucer for Bouillon Cup, 6 1/8" dia., Tempo</t>
  </si>
  <si>
    <t>024013</t>
  </si>
  <si>
    <t>11126472</t>
  </si>
  <si>
    <t>Saucer for Tea Cup, 5 7/8" dia., Tempo</t>
  </si>
  <si>
    <t>024003</t>
  </si>
  <si>
    <t>11126471</t>
  </si>
  <si>
    <t>Tea Cup, 5.50 oz, 3 1/8" x 2 1/4", Tempo</t>
  </si>
  <si>
    <t>025392</t>
  </si>
  <si>
    <t>11126469</t>
  </si>
  <si>
    <t>Coupe Soup Bowl, 28 oz, 9 1/2" dia., Reinforced Rim, Alani</t>
  </si>
  <si>
    <t>024412</t>
  </si>
  <si>
    <t>11126455</t>
  </si>
  <si>
    <t>Stacking Espresso Cup, 3.75 oz, Embossed Alani</t>
  </si>
  <si>
    <t>024402</t>
  </si>
  <si>
    <t>11126454</t>
  </si>
  <si>
    <t>Stacking Coffee Cup, 5.75 oz, Embossed Alani</t>
  </si>
  <si>
    <t>021432</t>
  </si>
  <si>
    <t>11126453</t>
  </si>
  <si>
    <t>Coupe Bowl, 22 oz, 7 7/8" dia., Embossed Alani</t>
  </si>
  <si>
    <t>021422</t>
  </si>
  <si>
    <t>11126452</t>
  </si>
  <si>
    <t>Stacking Soup Cup, 10 oz, 4 1/8" dia. x 2 1/4"H, Embossed Alani</t>
  </si>
  <si>
    <t>021392</t>
  </si>
  <si>
    <t>11126451</t>
  </si>
  <si>
    <t>Tea Cup, 7.50 oz, Embossed Alani</t>
  </si>
  <si>
    <t>021382</t>
  </si>
  <si>
    <t>11126450</t>
  </si>
  <si>
    <t>Square Plate, 9" x 9", Embossed Alani</t>
  </si>
  <si>
    <t>021362</t>
  </si>
  <si>
    <t>11126448</t>
  </si>
  <si>
    <t>Square Plate, 7 1/2" x 7 1/2", Embossed Alani</t>
  </si>
  <si>
    <t>021352</t>
  </si>
  <si>
    <t>11126447</t>
  </si>
  <si>
    <t>Oval Bowl, 11 oz, 8" dia., Embossed Alani</t>
  </si>
  <si>
    <t>021342</t>
  </si>
  <si>
    <t>11126446</t>
  </si>
  <si>
    <t>Oval Bowl, 8 oz, 6" dia., Embossed Alani</t>
  </si>
  <si>
    <t>070022</t>
  </si>
  <si>
    <t>11115112</t>
  </si>
  <si>
    <t xml:space="preserve">Plate, 10 1/2" dia., Sand, Bamboo </t>
  </si>
  <si>
    <t>Arcata - Bamboo</t>
  </si>
  <si>
    <t>070012</t>
  </si>
  <si>
    <t>11115110</t>
  </si>
  <si>
    <t xml:space="preserve">Plate, 10 1/2" dia., Gray, Bamboo </t>
  </si>
  <si>
    <t>019936</t>
  </si>
  <si>
    <t>11112088</t>
  </si>
  <si>
    <t>Flute Glass, 5.25 oz, 9 1/2"H, 2 3/4" dia., Flamenco</t>
  </si>
  <si>
    <t>019926</t>
  </si>
  <si>
    <t>11112087</t>
  </si>
  <si>
    <t>White Wine Glass, 7 oz, 7 7/8"H, 2 3/4" dia., Flamenco</t>
  </si>
  <si>
    <t>019906</t>
  </si>
  <si>
    <t>11112086</t>
  </si>
  <si>
    <t>Wine Glass, 10.25 oz, 8 3/8"H, 3" dia., Flamenco</t>
  </si>
  <si>
    <t>019186</t>
  </si>
  <si>
    <t>11112078</t>
  </si>
  <si>
    <t>Tall Hi Ball Glass, 16 oz, 6 1/4"H, 2 3/4" dia., Blues</t>
  </si>
  <si>
    <t>Crystalex - Blues</t>
  </si>
  <si>
    <t>019166</t>
  </si>
  <si>
    <t>11112077</t>
  </si>
  <si>
    <t>Single Old Fashioned Glass, 5 oz, 3 5/8"H, 2 1/2" dia., Blues</t>
  </si>
  <si>
    <t>019136</t>
  </si>
  <si>
    <t>11112076</t>
  </si>
  <si>
    <t>Hi Ball Glass, 9.25 oz, 5 3/8"H, 2 1/2" dia., Blues</t>
  </si>
  <si>
    <t>019126</t>
  </si>
  <si>
    <t>11112075</t>
  </si>
  <si>
    <t>Tumbler Glass, 8 oz, 4 3/8"H, 2 1/2" dia., Blues</t>
  </si>
  <si>
    <t>019116</t>
  </si>
  <si>
    <t>11112074</t>
  </si>
  <si>
    <t>Brandy Glass, 14 oz, 5 1/2"H, 3 3/4" dia., Bolero</t>
  </si>
  <si>
    <t>Crystalex - Bolero</t>
  </si>
  <si>
    <t>019106</t>
  </si>
  <si>
    <t>11112073</t>
  </si>
  <si>
    <t>Iced Beverage Glass, 13.50 oz, 6 7/8"H, 3 1/8" dia., Bolero</t>
  </si>
  <si>
    <t>019096</t>
  </si>
  <si>
    <t>11112072</t>
  </si>
  <si>
    <t>Flute Glass, 6.25 oz, 7"H, 2 5/8" dia., Bolero</t>
  </si>
  <si>
    <t>019086</t>
  </si>
  <si>
    <t>11112071</t>
  </si>
  <si>
    <t>White Wine Glass, 7.50 oz, 6"H, 2 5/8" dia., Bolero</t>
  </si>
  <si>
    <t>019076</t>
  </si>
  <si>
    <t>11112070</t>
  </si>
  <si>
    <t>Goblet, 14.25 oz, 6 5/8"H, 3 3/8" dia., Bolero</t>
  </si>
  <si>
    <t>019066</t>
  </si>
  <si>
    <t>11112069</t>
  </si>
  <si>
    <t>Wine Glass, 12 oz, 6 3/8"H, 3 1/4" dia., Bolero</t>
  </si>
  <si>
    <t>025162</t>
  </si>
  <si>
    <t>11112021</t>
  </si>
  <si>
    <t>Coffee Mug, 11.50 oz, Alani</t>
  </si>
  <si>
    <t>025132</t>
  </si>
  <si>
    <t>11112020</t>
  </si>
  <si>
    <t>Stacking Coffee Cup, 6.75 oz, Alani</t>
  </si>
  <si>
    <t>080710</t>
  </si>
  <si>
    <t>11111869</t>
  </si>
  <si>
    <t>Lid for Mini Casserole, Terracotta, Matte Black</t>
  </si>
  <si>
    <t>080700</t>
  </si>
  <si>
    <t>11111868</t>
  </si>
  <si>
    <t>Mini Casserole w/o Lid, 11 oz, 5 1/8" dia., 3 1/2" deep, Terracotta, Matte Black</t>
  </si>
  <si>
    <t>025362</t>
  </si>
  <si>
    <t>11111865</t>
  </si>
  <si>
    <t>Coupe Plate, 8 1/4" dia., Reinforced Rim, Alani</t>
  </si>
  <si>
    <t>025352</t>
  </si>
  <si>
    <t>11111864</t>
  </si>
  <si>
    <t>Coupe Salad Bowl, 38 oz, 9" dia., Alani</t>
  </si>
  <si>
    <t>025342</t>
  </si>
  <si>
    <t>11111862</t>
  </si>
  <si>
    <t>Sugar Bowl, 5.75 oz, Alani</t>
  </si>
  <si>
    <t>025292</t>
  </si>
  <si>
    <t>11111860</t>
  </si>
  <si>
    <t>Coupe Bowl, 22 oz, 7 7/8" dia., Alani</t>
  </si>
  <si>
    <t>025282</t>
  </si>
  <si>
    <t>11111858</t>
  </si>
  <si>
    <t>Coupe Plate, 10 5/8" dia., Reinforced Rim, Alani</t>
  </si>
  <si>
    <t>025272</t>
  </si>
  <si>
    <t>11111856</t>
  </si>
  <si>
    <t>Rim Soup Bowl, 11 oz, 9" dia., Alani</t>
  </si>
  <si>
    <t>025242</t>
  </si>
  <si>
    <t>11111855</t>
  </si>
  <si>
    <t>Round Plate, 7 7/8" dia., Alani</t>
  </si>
  <si>
    <t>025232</t>
  </si>
  <si>
    <t>11111853</t>
  </si>
  <si>
    <t>Coupe Plate, 10 1/4" dia., Alani</t>
  </si>
  <si>
    <t>025222</t>
  </si>
  <si>
    <t>11111852</t>
  </si>
  <si>
    <t>Round Plate, 9 7/8" dia., Alani</t>
  </si>
  <si>
    <t>025202</t>
  </si>
  <si>
    <t>11111850</t>
  </si>
  <si>
    <t>Round Plate, 10 5/8" dia., Alani</t>
  </si>
  <si>
    <t>025182</t>
  </si>
  <si>
    <t>11111849</t>
  </si>
  <si>
    <t>Saucer for Stacking Espresso Cup, 5" dia., Alani</t>
  </si>
  <si>
    <t>025172</t>
  </si>
  <si>
    <t>11111848</t>
  </si>
  <si>
    <t>Stacking Espresso Cup, 3.50 oz, Alani</t>
  </si>
  <si>
    <t>025142</t>
  </si>
  <si>
    <t>11111847</t>
  </si>
  <si>
    <t>Saucer for Stacking Coffee Cup, 6" dia., Alani</t>
  </si>
  <si>
    <t>024832</t>
  </si>
  <si>
    <t>11111846</t>
  </si>
  <si>
    <t>Round Plate, 7 7/8" dia., Embossed Alani</t>
  </si>
  <si>
    <t>024492</t>
  </si>
  <si>
    <t>11111844</t>
  </si>
  <si>
    <t>Rim Pasta Bowl, 20 oz, 11" dia., Embossed Alani</t>
  </si>
  <si>
    <t>024482</t>
  </si>
  <si>
    <t>11111843</t>
  </si>
  <si>
    <t>Saucer for Stacking Coffee Cup, 6 1/4" dia., Embossed Alani</t>
  </si>
  <si>
    <t>024462</t>
  </si>
  <si>
    <t>11111842</t>
  </si>
  <si>
    <t>Saucer for Stacking Espresso Cup, 5" dia., Embossed Alani</t>
  </si>
  <si>
    <t>024392</t>
  </si>
  <si>
    <t>11111830</t>
  </si>
  <si>
    <t>Coupe Plate, 8 1/4" dia., Embossed Alani</t>
  </si>
  <si>
    <t>024362</t>
  </si>
  <si>
    <t>11111829</t>
  </si>
  <si>
    <t>Rim Soup Bowl, 11 oz, 9 1/8" dia., Embossed Alani</t>
  </si>
  <si>
    <t>024352</t>
  </si>
  <si>
    <t>11111827</t>
  </si>
  <si>
    <t>Square Coupe Plate, 6 7/8", Embossed Alani</t>
  </si>
  <si>
    <t>024342</t>
  </si>
  <si>
    <t>11111824</t>
  </si>
  <si>
    <t>Square Coupe Plate, 4 1/2", Embossed Alani</t>
  </si>
  <si>
    <t>024322</t>
  </si>
  <si>
    <t>11111823</t>
  </si>
  <si>
    <t>Coupe Saucer for Stacking Espresso Cup, 5 3/4" dia., Embossed Alani</t>
  </si>
  <si>
    <t>024312</t>
  </si>
  <si>
    <t>11111822</t>
  </si>
  <si>
    <t>Round Plate, 10 5/8" dia., Embossed Alani</t>
  </si>
  <si>
    <t>024142</t>
  </si>
  <si>
    <t>11111820</t>
  </si>
  <si>
    <t>Round Plate, 9 7/8" dia., Reinforced Rim, Alani</t>
  </si>
  <si>
    <t>023422</t>
  </si>
  <si>
    <t>11111819</t>
  </si>
  <si>
    <t>Square Wide Rim Plate, 4 1/2" x 4 1/2", Alani</t>
  </si>
  <si>
    <t>023402</t>
  </si>
  <si>
    <t>11111818</t>
  </si>
  <si>
    <t>Square Wide Rim Plate, 5 7/8" x 5 7/8", Alani</t>
  </si>
  <si>
    <t>022472</t>
  </si>
  <si>
    <t>11111817</t>
  </si>
  <si>
    <t>Coupe Saucer for Tea Cup, 6 1/8" dia., Embossed Alani</t>
  </si>
  <si>
    <t>022462</t>
  </si>
  <si>
    <t>11111816</t>
  </si>
  <si>
    <t>Round Plate, 9" dia., Embossed Alani</t>
  </si>
  <si>
    <t>022452</t>
  </si>
  <si>
    <t>11111815</t>
  </si>
  <si>
    <t>Coupe Plate, 10 1/4" dia., Embossed Alani</t>
  </si>
  <si>
    <t>022442</t>
  </si>
  <si>
    <t>11111814</t>
  </si>
  <si>
    <t>Coupe Saucer for Latte Cup, 7" dia., Embossed Alani</t>
  </si>
  <si>
    <t>022432</t>
  </si>
  <si>
    <t>11111813</t>
  </si>
  <si>
    <t>Coupe Soup Bowl, 30 oz, 8 3/4" dia., Embossed Alani</t>
  </si>
  <si>
    <t>022422</t>
  </si>
  <si>
    <t>11111812</t>
  </si>
  <si>
    <t>Coupe Plate, 10 5/8" dia., Embossed Alani</t>
  </si>
  <si>
    <t>022402</t>
  </si>
  <si>
    <t>11111810</t>
  </si>
  <si>
    <t>Coupe Plate, 9" dia., Embossed Alani</t>
  </si>
  <si>
    <t>021062</t>
  </si>
  <si>
    <t>11111806</t>
  </si>
  <si>
    <t>Square Plate, 9" x 9", Alani</t>
  </si>
  <si>
    <t>021052</t>
  </si>
  <si>
    <t>11111804</t>
  </si>
  <si>
    <t>Square Plate, 7 1/2" x 7 1/2", Alani</t>
  </si>
  <si>
    <t>020182</t>
  </si>
  <si>
    <t>11111798</t>
  </si>
  <si>
    <t>Round Plate, 9" dia., Alani</t>
  </si>
  <si>
    <t>010132</t>
  </si>
  <si>
    <t>11111797</t>
  </si>
  <si>
    <t>Coupe Saucer for Tea Cup, 5 3/4" dia., Alani</t>
  </si>
  <si>
    <t>010112</t>
  </si>
  <si>
    <t>11111796</t>
  </si>
  <si>
    <t>Tea Cup, 7.50 oz, Alani</t>
  </si>
  <si>
    <t>010102</t>
  </si>
  <si>
    <t>11111794</t>
  </si>
  <si>
    <t>Coupe Saucer for Latte Cup, 7 1/8" dia., Alani</t>
  </si>
  <si>
    <t>010052</t>
  </si>
  <si>
    <t>11111793</t>
  </si>
  <si>
    <t>Latte Cup, 17 oz, Alani</t>
  </si>
  <si>
    <t>019916</t>
  </si>
  <si>
    <t>11111273</t>
  </si>
  <si>
    <t>Wine Glass, 12 oz, 8 7/8"H, 3 1/8" dia., Flamenco</t>
  </si>
  <si>
    <t>019176</t>
  </si>
  <si>
    <t>11111272</t>
  </si>
  <si>
    <t>Double Old Fashioned Glass, 13.50 oz, 3 3/4"H, 3 1/2" dia., Blues</t>
  </si>
  <si>
    <t>019156</t>
  </si>
  <si>
    <t>11111270</t>
  </si>
  <si>
    <t>Long Drink Glass, 11 oz, 6 5/8"H, 2 1/2" dia., Blues</t>
  </si>
  <si>
    <t>019146</t>
  </si>
  <si>
    <t>11111269</t>
  </si>
  <si>
    <t>Old Fashioned Whiskey Glass, 9.75 oz, 3 1/2"H, 3 1/8" dia., Blues</t>
  </si>
  <si>
    <t>025152</t>
  </si>
  <si>
    <t>11111236</t>
  </si>
  <si>
    <t>Coffee Mug, 12 oz, Alani</t>
  </si>
  <si>
    <t>025372</t>
  </si>
  <si>
    <t>11111217</t>
  </si>
  <si>
    <t>Rim Soup Bowl, 11 oz, 9" dia., Reinforced Rim, Alani</t>
  </si>
  <si>
    <t>025262</t>
  </si>
  <si>
    <t>11111216</t>
  </si>
  <si>
    <t>Coupe Plate, 8 1/4" dia., Alani</t>
  </si>
  <si>
    <t>025212</t>
  </si>
  <si>
    <t>11111215</t>
  </si>
  <si>
    <t>Coupe Plate, 10 5/8" dia., Alani</t>
  </si>
  <si>
    <t>025122</t>
  </si>
  <si>
    <t>11111214</t>
  </si>
  <si>
    <t>Saucer for Stacking Soup Cup, 6 3/4" dia., Alani</t>
  </si>
  <si>
    <t>025112</t>
  </si>
  <si>
    <t>11111213</t>
  </si>
  <si>
    <t>Stacking Soup Cup w/o Handle, 10 oz, 4 1/8" dia. x 2 1/4"H, Alani</t>
  </si>
  <si>
    <t>024132</t>
  </si>
  <si>
    <t>11111212</t>
  </si>
  <si>
    <t>Round Plate, 10 3/4" dia., Reinforced Rim, Alani</t>
  </si>
  <si>
    <t>024122</t>
  </si>
  <si>
    <t>11111192</t>
  </si>
  <si>
    <t>Round Plate, 7 7/8" dia., Reinforced Rim, Alani</t>
  </si>
  <si>
    <t>024112</t>
  </si>
  <si>
    <t>11111189</t>
  </si>
  <si>
    <t>Round Plate, 9" dia., Reinforced Rim, Alani</t>
  </si>
  <si>
    <t>021042</t>
  </si>
  <si>
    <t>11111187</t>
  </si>
  <si>
    <t>Oval Bowl, 11 oz Rim Full, 8"L x 6"W, Alani</t>
  </si>
  <si>
    <t>020822</t>
  </si>
  <si>
    <t>11111186</t>
  </si>
  <si>
    <t>Oval Bowl, 8 oz Rim Full, 6" x 4 1/2", Alani</t>
  </si>
  <si>
    <t>020132</t>
  </si>
  <si>
    <t>11111185</t>
  </si>
  <si>
    <t>Rim Pasta Bowl, 20 oz, 11" dia., Alani</t>
  </si>
  <si>
    <t>020122</t>
  </si>
  <si>
    <t>11111183</t>
  </si>
  <si>
    <t>Coupe Soup Bowl, 28 oz, 9 1/2" dia., Alani</t>
  </si>
  <si>
    <t>074261</t>
  </si>
  <si>
    <t>074211</t>
  </si>
  <si>
    <t>074251</t>
  </si>
  <si>
    <t>074201</t>
  </si>
  <si>
    <t>075591</t>
  </si>
  <si>
    <t>075571</t>
  </si>
  <si>
    <t>074231</t>
  </si>
  <si>
    <t>074221</t>
  </si>
  <si>
    <t>DINNERWARE</t>
  </si>
  <si>
    <t>TABLE SERVICE</t>
  </si>
  <si>
    <t>BUFFET</t>
  </si>
  <si>
    <t>11175364</t>
  </si>
  <si>
    <t>11175360</t>
  </si>
  <si>
    <t>11175359</t>
  </si>
  <si>
    <t>19 Bell Rd, Alton, Bay, NH 03810</t>
  </si>
  <si>
    <t>64 Crystal Lovell</t>
  </si>
  <si>
    <t>Crystal Lovell</t>
  </si>
  <si>
    <t>C Lovell</t>
  </si>
  <si>
    <t>Crystal</t>
  </si>
  <si>
    <t>Lovell</t>
  </si>
  <si>
    <t>21 Town Farm Rd, Westminster, MA 01473</t>
  </si>
  <si>
    <t>143 L St, UNIT 1, Boston, MA 02127</t>
  </si>
  <si>
    <t>43 Clapp St, Norton MA 02766</t>
  </si>
  <si>
    <t>44 Mark Ogilvie</t>
  </si>
  <si>
    <t>OGILVIE, M</t>
  </si>
  <si>
    <t>Mark Ogilvie</t>
  </si>
  <si>
    <t>860427</t>
  </si>
  <si>
    <t>860428</t>
  </si>
  <si>
    <t>860429</t>
  </si>
  <si>
    <t>860430</t>
  </si>
  <si>
    <t>860431</t>
  </si>
  <si>
    <t>860432</t>
  </si>
  <si>
    <t>860433</t>
  </si>
  <si>
    <t>860434</t>
  </si>
  <si>
    <t>860435</t>
  </si>
  <si>
    <t>860436</t>
  </si>
  <si>
    <t>860437</t>
  </si>
  <si>
    <t>860438</t>
  </si>
  <si>
    <t>Coupe Plate, 11 3/4" dia., porcelain, Ariane Artisan, Mist Green</t>
  </si>
  <si>
    <t>Coupe Plate, 10 1/2" dia., porcelain, Ariane Artisan, Mist Green</t>
  </si>
  <si>
    <t>Coupe Plate, 6 1/2" dia., porcelain, Ariane Artisan, Mist Green</t>
  </si>
  <si>
    <t>Coupe Plate, 8 1/4" dia., porcelain, Ariane Artisan, Mist Green</t>
  </si>
  <si>
    <t>Stackable Bowl, 6 oz, 4 1/2" dia., porcelain, Ariane Artisan, Mist Green</t>
  </si>
  <si>
    <t>Stackable Bowl, 10 oz, 5 1/2" dia., porcelain, Ariane Artisan, Mist Green</t>
  </si>
  <si>
    <t>Deep Coupe Bowl, 37 oz, 9 3/4" dia., porcelain, Ariane Artisan, Mist Green</t>
  </si>
  <si>
    <t>Stackable Plate, 8-1/4" dia., 1-1/8" rim height, porcelain, Ariane Artisan, Mist Green, Selas</t>
  </si>
  <si>
    <t>Stackable Plate, 9-3/4" dia., 1-3/16" rim height, porcelain, Ariane Artisan, Mist Green, Selas</t>
  </si>
  <si>
    <t>Stackable Plate, 8-1/4" dia., short rim, 3/4" rim height, porcelain, Ariane Artisan, Crème, Selas</t>
  </si>
  <si>
    <t>Stackable Plate, 9-3/4" dia., short rim, 3/4" rim height, porcelain, Ariane Artisan, Crème, Selas</t>
  </si>
  <si>
    <t>Stackable Plate, 10-5/8" dia., short rim, 3/16" rim height, porcelain, Ariane Artisan, Crème, Selas</t>
  </si>
  <si>
    <t>860369</t>
  </si>
  <si>
    <t>860370</t>
  </si>
  <si>
    <t>860371</t>
  </si>
  <si>
    <t>860372</t>
  </si>
  <si>
    <t>860373</t>
  </si>
  <si>
    <t>860374</t>
  </si>
  <si>
    <t>860375</t>
  </si>
  <si>
    <t>860376</t>
  </si>
  <si>
    <t>860377</t>
  </si>
  <si>
    <t>860378</t>
  </si>
  <si>
    <t>Plate, 11-1/4" dia., gourmet round, medium rim, 7-1/2" well, vitrified ceramic, white, Josephine, lifetime chip warranty</t>
  </si>
  <si>
    <t>Plate, 9" dia., round, medium rim, vitrified ceramic, white, Josephine, lifetime chip warranty</t>
  </si>
  <si>
    <t>Plate, 8" dia., round, medium rim, vitrified ceramic, white, Josephine, lifetime chip warranty</t>
  </si>
  <si>
    <t>Plate, 6-1/4" dia., round, medium rim, vitrified ceramic, white, Josephine, lifetime chip warranty</t>
  </si>
  <si>
    <t>Pasta Bowl, 19 oz., 11-3/4" dia., 1-3/8" H, round, vitrified ceramic, white, Jospehine, lifetime chip warranty</t>
  </si>
  <si>
    <t>Rim Soup Bowl, 12 oz.,  9-1/2" dia., round, medium rim, vitrified ceramic, white, Josephine, lifetime chip warranty</t>
  </si>
  <si>
    <t>Soup Bowl, 10 oz., 4-1/2" dia., round, unhandled, stackable, vitrified ceramic, white, Josephine, lifetime chip warranty</t>
  </si>
  <si>
    <t>Cup, 7-1/2" oz., 4-1/4" dia. X 2-5/8" H, stackable, vitrified ceramic, white, Josephine, lifetime chip warranty</t>
  </si>
  <si>
    <t>Mug, 10 oz., 4-3/4" dia. X 3-1/2" H, vitrified ceramic, white, Josephine, lifetime chip warranty</t>
  </si>
  <si>
    <t>Saucer, 6" double well, vitrified ceramic, white, Josephine (fits stackable cup and mug), lifetime chip warranty</t>
  </si>
  <si>
    <t>VP of Private Label Approval required for large requests</t>
  </si>
  <si>
    <t>Please order Culinary Essentials samples direct from vendor</t>
  </si>
  <si>
    <t>***</t>
  </si>
  <si>
    <t>****</t>
  </si>
  <si>
    <t>*</t>
  </si>
  <si>
    <t>860407</t>
  </si>
  <si>
    <t>860408</t>
  </si>
  <si>
    <t>860409</t>
  </si>
  <si>
    <t>860410</t>
  </si>
  <si>
    <t>860411</t>
  </si>
  <si>
    <t>860412</t>
  </si>
  <si>
    <t>860413</t>
  </si>
  <si>
    <t>860414</t>
  </si>
  <si>
    <t>860415</t>
  </si>
  <si>
    <t>860416</t>
  </si>
  <si>
    <t>860417</t>
  </si>
  <si>
    <t>860418</t>
  </si>
  <si>
    <t>860419</t>
  </si>
  <si>
    <t>860420</t>
  </si>
  <si>
    <t>860421</t>
  </si>
  <si>
    <t>860422</t>
  </si>
  <si>
    <t>860423</t>
  </si>
  <si>
    <t>860424</t>
  </si>
  <si>
    <t>860425</t>
  </si>
  <si>
    <t>860426</t>
  </si>
  <si>
    <t>Dinner Knife, 9-3/8", dishwasher safe, 18/0 stainless steel, mirror finish, Sanibel</t>
  </si>
  <si>
    <t>Dinner Fork, 8-1/4", dishwasher safe, 18/0 stainless steel, mirror finish, Sanibel</t>
  </si>
  <si>
    <t>Oval Bowl Soup Spoon, 8-1/4", dishwasher safe, 18/0 stainless steel, mirror finish, Sanibel</t>
  </si>
  <si>
    <t>Salad Fork, 7-1/4", dishwasher safe, 18/0 stainless steel, mirror finish, Sanibel</t>
  </si>
  <si>
    <t>Teaspoon, 5-3/4", dishwasher safe, 18/0 stainless steel, mirror finish, Sanibel</t>
  </si>
  <si>
    <t>Bouillon Spoon, 7-1/2", dishwasher safe, 18/0 stainless steel, mirror finish, Sanibel</t>
  </si>
  <si>
    <t>Cocktail Fork, 6", dishwasher safe, 18/0 stainless steel, mirror finish, Sanibel</t>
  </si>
  <si>
    <t>Butter knife, 7-3/8", dishwasher safe, 18/0 stainless steel, mirror finish, Sanibel</t>
  </si>
  <si>
    <t>Iced Teaspoon, 8-3/8", dishwasher safe, 18/0 stainless steel, mirror finish, Sanibel</t>
  </si>
  <si>
    <t>Dinner Knife, 9-3/8", dishwasher safe, 18/0 stainless steel, black finish, Sanibel Dusk</t>
  </si>
  <si>
    <t>Dinner Fork, 8-1/4", dishwasher safe, 18/0 stainless steel, black finish, Sanibel Dusk</t>
  </si>
  <si>
    <t>Oval Bowl Soup Spoon, 8-1/4", dishwasher safe, 18/0 stainless steel, black finish, Sanibel Dusk</t>
  </si>
  <si>
    <t>Salad Fork, 7-1/4", dishwasher safe, 18/0 stainless steel, black finish, Sanibel Dusk</t>
  </si>
  <si>
    <t>Teaspoon, 5-3/4", dishwasher safe, 18/0 stainless steel, black finish, Sanibel Dusk</t>
  </si>
  <si>
    <t>Bouillon Spoon, 7-1/2", dishwasher safe, 18/0 stainless steel, black finish, Sanibel Dusk</t>
  </si>
  <si>
    <t>Cocktail Fork, 6", dishwasher safe, 18/0 stainless steel, black finish, Sanibel Dusk</t>
  </si>
  <si>
    <t>Butter knife, 7-3/8", dishwasher safe, 18/0 stainless steel, black finish, Sanibel Dusk</t>
  </si>
  <si>
    <t>Iced Teaspoon, 8-3/8", dishwasher safe, 18/0 stainless steel, black finish, Sanibel Dusk</t>
  </si>
  <si>
    <t>Demitasse Spoon, 4-3/4", dishwasher safe, 18/0 stainless steel, black finish, Sanibel Dusk</t>
  </si>
  <si>
    <t>Sanibel</t>
  </si>
  <si>
    <t>Sanibel Dusk</t>
  </si>
  <si>
    <t>Stephen DiPietro</t>
  </si>
  <si>
    <t>DiPietro, S</t>
  </si>
  <si>
    <t>Stephen</t>
  </si>
  <si>
    <t>DiPietro</t>
  </si>
  <si>
    <t xml:space="preserve">15 Long View Way,  Georgetown, MA 01833  </t>
  </si>
  <si>
    <t xml:space="preserve">Kati Shanley </t>
  </si>
  <si>
    <t>SHANLEY, K</t>
  </si>
  <si>
    <t>214 Court Street Plymouth, MA 02360</t>
  </si>
  <si>
    <t xml:space="preserve">180 Kati Shanley </t>
  </si>
  <si>
    <t xml:space="preserve">159 Amy Sherburne </t>
  </si>
  <si>
    <t xml:space="preserve">Amy Sherburne </t>
  </si>
  <si>
    <t>SHERBURNE, A</t>
  </si>
  <si>
    <t>Sherburne</t>
  </si>
  <si>
    <t>Kati</t>
  </si>
  <si>
    <t>Shanley</t>
  </si>
  <si>
    <t>Amy</t>
  </si>
  <si>
    <t>179 Jeff Abraham</t>
  </si>
  <si>
    <t>Jeff Abraham</t>
  </si>
  <si>
    <t>ABRAHAM, J</t>
  </si>
  <si>
    <t>Abraham</t>
  </si>
  <si>
    <t>40 Westwood Rd, Lincoln RI 02865</t>
  </si>
  <si>
    <t>169 Matthew Carletti</t>
  </si>
  <si>
    <t>Matthew Carletti</t>
  </si>
  <si>
    <t>CARLETTI, M</t>
  </si>
  <si>
    <t>Carletti</t>
  </si>
  <si>
    <t>181 Jake DiSilva</t>
  </si>
  <si>
    <t>Jake DiSilva</t>
  </si>
  <si>
    <t>DiSilva, J</t>
  </si>
  <si>
    <t>Jake</t>
  </si>
  <si>
    <t>DiSilva</t>
  </si>
  <si>
    <t>48 Turnpike St, North Andover, MA 01845</t>
  </si>
  <si>
    <r>
      <t xml:space="preserve">Private Label Sample Order Form 
</t>
    </r>
    <r>
      <rPr>
        <b/>
        <sz val="8"/>
        <color theme="0"/>
        <rFont val="Cambria"/>
        <family val="1"/>
      </rPr>
      <t>Version May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</si>
</sst>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Microsoft Sans Serif"/>
      <family val="2"/>
    </font>
    <font>
      <sz val="11"/>
      <color rgb="FF000000"/>
      <name val="Calibri"/>
      <family val="2"/>
    </font>
    <font>
      <b/>
      <sz val="9"/>
      <name val="Microsoft Sans Serif"/>
      <family val="2"/>
    </font>
    <font>
      <sz val="11"/>
      <color theme="1"/>
      <name val="Cambria"/>
      <family val="1"/>
    </font>
    <font>
      <b/>
      <sz val="18"/>
      <color theme="0"/>
      <name val="Cambria"/>
      <family val="1"/>
    </font>
    <font>
      <b/>
      <sz val="16"/>
      <color theme="0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b/>
      <sz val="10"/>
      <color theme="1"/>
      <name val="Cambria"/>
      <family val="1"/>
    </font>
    <font>
      <b/>
      <sz val="10"/>
      <name val="Cambria"/>
      <family val="1"/>
    </font>
    <font>
      <sz val="11"/>
      <color rgb="FF000000"/>
      <name val="Cambria"/>
      <family val="1"/>
    </font>
    <font>
      <b/>
      <sz val="10"/>
      <name val="Calibri"/>
      <family val="2"/>
      <scheme val="minor"/>
    </font>
    <font>
      <sz val="9"/>
      <color theme="0"/>
      <name val="Cambria"/>
      <family val="1"/>
    </font>
    <font>
      <sz val="9"/>
      <color theme="1"/>
      <name val="Cambria"/>
      <family val="1"/>
    </font>
    <font>
      <b/>
      <sz val="8"/>
      <name val="Cambria"/>
      <family val="1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ambria"/>
      <family val="1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rgb="FFFF0000"/>
      <name val="Cambria"/>
      <family val="1"/>
    </font>
    <font>
      <b/>
      <sz val="9"/>
      <color theme="0"/>
      <name val="Microsoft Sans Serif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color theme="0"/>
      <name val="Microsoft Sans Serif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2"/>
      <color theme="1"/>
      <name val="Aptos"/>
      <family val="2"/>
    </font>
    <font>
      <sz val="11"/>
      <color theme="1"/>
      <name val="Aptos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9233E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D3D3D3"/>
      </right>
      <top/>
      <bottom style="thin">
        <color rgb="FFD3D3D3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6" fillId="0" borderId="0" applyNumberFormat="0" applyFill="0" applyBorder="0" applyAlignment="0" applyProtection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</cellStyleXfs>
  <cellXfs count="147">
    <xf numFmtId="0" fontId="0" fillId="0" borderId="0" xfId="0"/>
    <xf numFmtId="0" fontId="2" fillId="0" borderId="1" xfId="1" applyBorder="1" applyProtection="1">
      <protection locked="0"/>
    </xf>
    <xf numFmtId="0" fontId="2" fillId="0" borderId="2" xfId="1" applyBorder="1" applyProtection="1">
      <protection locked="0"/>
    </xf>
    <xf numFmtId="0" fontId="0" fillId="0" borderId="3" xfId="0" applyBorder="1"/>
    <xf numFmtId="0" fontId="2" fillId="0" borderId="4" xfId="1" applyBorder="1" applyProtection="1">
      <protection locked="0"/>
    </xf>
    <xf numFmtId="0" fontId="2" fillId="0" borderId="0" xfId="1" applyProtection="1">
      <protection locked="0"/>
    </xf>
    <xf numFmtId="0" fontId="0" fillId="0" borderId="5" xfId="0" applyBorder="1"/>
    <xf numFmtId="0" fontId="3" fillId="0" borderId="0" xfId="0" applyFont="1" applyAlignment="1">
      <alignment vertical="center"/>
    </xf>
    <xf numFmtId="0" fontId="0" fillId="0" borderId="0" xfId="0" quotePrefix="1"/>
    <xf numFmtId="0" fontId="1" fillId="0" borderId="0" xfId="0" applyFont="1" applyAlignment="1">
      <alignment horizontal="center"/>
    </xf>
    <xf numFmtId="0" fontId="4" fillId="0" borderId="4" xfId="1" applyFont="1" applyBorder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5" fillId="0" borderId="0" xfId="0" applyFont="1"/>
    <xf numFmtId="0" fontId="9" fillId="0" borderId="0" xfId="1" applyFont="1"/>
    <xf numFmtId="0" fontId="5" fillId="0" borderId="3" xfId="0" applyFont="1" applyBorder="1"/>
    <xf numFmtId="0" fontId="13" fillId="0" borderId="0" xfId="2" applyFont="1" applyProtection="1">
      <protection locked="0"/>
    </xf>
    <xf numFmtId="0" fontId="1" fillId="0" borderId="0" xfId="0" applyFont="1"/>
    <xf numFmtId="0" fontId="10" fillId="4" borderId="15" xfId="0" applyFont="1" applyFill="1" applyBorder="1" applyAlignment="1">
      <alignment horizontal="center"/>
    </xf>
    <xf numFmtId="0" fontId="11" fillId="4" borderId="16" xfId="1" applyFont="1" applyFill="1" applyBorder="1" applyAlignment="1">
      <alignment horizontal="center"/>
    </xf>
    <xf numFmtId="0" fontId="11" fillId="5" borderId="16" xfId="1" applyFont="1" applyFill="1" applyBorder="1" applyAlignment="1">
      <alignment horizontal="center"/>
    </xf>
    <xf numFmtId="0" fontId="11" fillId="4" borderId="17" xfId="1" applyFont="1" applyFill="1" applyBorder="1" applyAlignment="1">
      <alignment horizontal="center"/>
    </xf>
    <xf numFmtId="0" fontId="15" fillId="0" borderId="12" xfId="0" applyFont="1" applyBorder="1"/>
    <xf numFmtId="0" fontId="15" fillId="0" borderId="11" xfId="0" applyFont="1" applyBorder="1"/>
    <xf numFmtId="0" fontId="15" fillId="0" borderId="13" xfId="0" applyFont="1" applyBorder="1"/>
    <xf numFmtId="0" fontId="15" fillId="0" borderId="18" xfId="0" applyFont="1" applyBorder="1"/>
    <xf numFmtId="0" fontId="0" fillId="0" borderId="0" xfId="0" applyAlignment="1">
      <alignment vertical="center"/>
    </xf>
    <xf numFmtId="8" fontId="0" fillId="0" borderId="0" xfId="0" applyNumberFormat="1"/>
    <xf numFmtId="49" fontId="15" fillId="5" borderId="9" xfId="0" quotePrefix="1" applyNumberFormat="1" applyFont="1" applyFill="1" applyBorder="1" applyAlignment="1">
      <alignment horizontal="center"/>
    </xf>
    <xf numFmtId="49" fontId="15" fillId="5" borderId="14" xfId="0" quotePrefix="1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left"/>
    </xf>
    <xf numFmtId="0" fontId="9" fillId="6" borderId="2" xfId="1" applyFont="1" applyFill="1" applyBorder="1"/>
    <xf numFmtId="0" fontId="9" fillId="6" borderId="1" xfId="1" applyFont="1" applyFill="1" applyBorder="1"/>
    <xf numFmtId="0" fontId="14" fillId="6" borderId="4" xfId="1" applyFont="1" applyFill="1" applyBorder="1"/>
    <xf numFmtId="0" fontId="5" fillId="6" borderId="0" xfId="0" applyFont="1" applyFill="1"/>
    <xf numFmtId="0" fontId="5" fillId="6" borderId="8" xfId="0" applyFont="1" applyFill="1" applyBorder="1"/>
    <xf numFmtId="0" fontId="5" fillId="6" borderId="7" xfId="0" applyFont="1" applyFill="1" applyBorder="1"/>
    <xf numFmtId="0" fontId="5" fillId="6" borderId="5" xfId="0" applyFont="1" applyFill="1" applyBorder="1"/>
    <xf numFmtId="0" fontId="8" fillId="6" borderId="5" xfId="1" applyFont="1" applyFill="1" applyBorder="1" applyAlignment="1">
      <alignment horizontal="right"/>
    </xf>
    <xf numFmtId="0" fontId="16" fillId="6" borderId="0" xfId="1" applyFont="1" applyFill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20" fillId="0" borderId="0" xfId="0" applyFont="1"/>
    <xf numFmtId="0" fontId="15" fillId="8" borderId="10" xfId="0" applyFont="1" applyFill="1" applyBorder="1" applyAlignment="1">
      <alignment horizontal="center"/>
    </xf>
    <xf numFmtId="0" fontId="15" fillId="8" borderId="19" xfId="0" applyFont="1" applyFill="1" applyBorder="1" applyAlignment="1">
      <alignment horizontal="center"/>
    </xf>
    <xf numFmtId="0" fontId="15" fillId="8" borderId="9" xfId="0" applyFont="1" applyFill="1" applyBorder="1" applyAlignment="1">
      <alignment horizontal="center"/>
    </xf>
    <xf numFmtId="0" fontId="15" fillId="8" borderId="14" xfId="0" applyFont="1" applyFill="1" applyBorder="1" applyAlignment="1">
      <alignment horizontal="center"/>
    </xf>
    <xf numFmtId="0" fontId="1" fillId="0" borderId="20" xfId="0" applyFont="1" applyBorder="1"/>
    <xf numFmtId="0" fontId="0" fillId="0" borderId="0" xfId="0" applyAlignment="1">
      <alignment horizontal="center" wrapText="1"/>
    </xf>
    <xf numFmtId="0" fontId="5" fillId="6" borderId="4" xfId="0" applyFont="1" applyFill="1" applyBorder="1"/>
    <xf numFmtId="0" fontId="9" fillId="6" borderId="20" xfId="1" applyFont="1" applyFill="1" applyBorder="1"/>
    <xf numFmtId="0" fontId="9" fillId="6" borderId="21" xfId="1" applyFont="1" applyFill="1" applyBorder="1"/>
    <xf numFmtId="0" fontId="14" fillId="0" borderId="21" xfId="1" applyFont="1" applyBorder="1"/>
    <xf numFmtId="0" fontId="9" fillId="0" borderId="20" xfId="1" applyFont="1" applyBorder="1"/>
    <xf numFmtId="0" fontId="26" fillId="0" borderId="0" xfId="3"/>
    <xf numFmtId="0" fontId="0" fillId="6" borderId="4" xfId="0" applyFill="1" applyBorder="1" applyAlignment="1">
      <alignment horizontal="left"/>
    </xf>
    <xf numFmtId="0" fontId="11" fillId="6" borderId="20" xfId="1" applyFont="1" applyFill="1" applyBorder="1"/>
    <xf numFmtId="0" fontId="0" fillId="0" borderId="0" xfId="0" applyAlignment="1">
      <alignment horizontal="center"/>
    </xf>
    <xf numFmtId="0" fontId="28" fillId="9" borderId="0" xfId="0" applyFont="1" applyFill="1" applyAlignment="1">
      <alignment horizontal="center" wrapText="1"/>
    </xf>
    <xf numFmtId="0" fontId="28" fillId="9" borderId="0" xfId="0" applyFont="1" applyFill="1"/>
    <xf numFmtId="0" fontId="28" fillId="9" borderId="0" xfId="0" applyFont="1" applyFill="1" applyAlignment="1">
      <alignment horizontal="center"/>
    </xf>
    <xf numFmtId="164" fontId="27" fillId="0" borderId="0" xfId="4" applyNumberFormat="1" applyFont="1" applyFill="1" applyBorder="1" applyAlignment="1">
      <alignment horizontal="center"/>
    </xf>
    <xf numFmtId="164" fontId="27" fillId="0" borderId="0" xfId="4" applyNumberFormat="1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164" fontId="27" fillId="0" borderId="2" xfId="4" applyNumberFormat="1" applyFont="1" applyFill="1" applyBorder="1" applyAlignment="1">
      <alignment horizontal="center"/>
    </xf>
    <xf numFmtId="165" fontId="0" fillId="0" borderId="0" xfId="5" applyNumberFormat="1" applyFont="1" applyAlignment="1">
      <alignment horizontal="center"/>
    </xf>
    <xf numFmtId="0" fontId="20" fillId="5" borderId="8" xfId="0" quotePrefix="1" applyFont="1" applyFill="1" applyBorder="1" applyAlignment="1">
      <alignment horizontal="center"/>
    </xf>
    <xf numFmtId="0" fontId="21" fillId="5" borderId="7" xfId="0" applyFont="1" applyFill="1" applyBorder="1"/>
    <xf numFmtId="0" fontId="21" fillId="5" borderId="6" xfId="0" applyFont="1" applyFill="1" applyBorder="1"/>
    <xf numFmtId="0" fontId="20" fillId="5" borderId="5" xfId="0" quotePrefix="1" applyFont="1" applyFill="1" applyBorder="1" applyAlignment="1">
      <alignment horizontal="center"/>
    </xf>
    <xf numFmtId="0" fontId="21" fillId="5" borderId="0" xfId="0" applyFont="1" applyFill="1"/>
    <xf numFmtId="0" fontId="21" fillId="5" borderId="4" xfId="0" applyFont="1" applyFill="1" applyBorder="1"/>
    <xf numFmtId="0" fontId="20" fillId="5" borderId="5" xfId="0" applyFont="1" applyFill="1" applyBorder="1" applyAlignment="1">
      <alignment horizontal="center"/>
    </xf>
    <xf numFmtId="0" fontId="22" fillId="5" borderId="4" xfId="0" applyFont="1" applyFill="1" applyBorder="1" applyAlignment="1">
      <alignment vertical="center" wrapText="1"/>
    </xf>
    <xf numFmtId="0" fontId="20" fillId="5" borderId="3" xfId="0" applyFont="1" applyFill="1" applyBorder="1" applyAlignment="1">
      <alignment horizontal="center"/>
    </xf>
    <xf numFmtId="0" fontId="21" fillId="5" borderId="2" xfId="0" applyFont="1" applyFill="1" applyBorder="1"/>
    <xf numFmtId="0" fontId="23" fillId="5" borderId="1" xfId="0" applyFont="1" applyFill="1" applyBorder="1" applyAlignment="1">
      <alignment vertical="center" wrapText="1"/>
    </xf>
    <xf numFmtId="0" fontId="8" fillId="10" borderId="5" xfId="1" applyFont="1" applyFill="1" applyBorder="1" applyAlignment="1">
      <alignment horizontal="right"/>
    </xf>
    <xf numFmtId="0" fontId="9" fillId="10" borderId="20" xfId="1" applyFont="1" applyFill="1" applyBorder="1"/>
    <xf numFmtId="0" fontId="9" fillId="10" borderId="21" xfId="1" applyFont="1" applyFill="1" applyBorder="1"/>
    <xf numFmtId="0" fontId="29" fillId="10" borderId="5" xfId="1" applyFont="1" applyFill="1" applyBorder="1" applyAlignment="1">
      <alignment horizontal="right"/>
    </xf>
    <xf numFmtId="0" fontId="16" fillId="10" borderId="0" xfId="1" applyFont="1" applyFill="1" applyAlignment="1">
      <alignment vertical="center"/>
    </xf>
    <xf numFmtId="0" fontId="9" fillId="10" borderId="4" xfId="1" applyFont="1" applyFill="1" applyBorder="1"/>
    <xf numFmtId="0" fontId="8" fillId="3" borderId="25" xfId="1" applyFont="1" applyFill="1" applyBorder="1" applyAlignment="1">
      <alignment horizontal="center"/>
    </xf>
    <xf numFmtId="0" fontId="30" fillId="9" borderId="20" xfId="2" applyFont="1" applyFill="1" applyBorder="1" applyAlignment="1" applyProtection="1">
      <alignment horizontal="center"/>
      <protection locked="0"/>
    </xf>
    <xf numFmtId="0" fontId="30" fillId="9" borderId="20" xfId="2" applyFont="1" applyFill="1" applyBorder="1" applyAlignment="1" applyProtection="1">
      <alignment horizontal="left"/>
      <protection locked="0"/>
    </xf>
    <xf numFmtId="1" fontId="30" fillId="9" borderId="20" xfId="2" applyNumberFormat="1" applyFont="1" applyFill="1" applyBorder="1" applyAlignment="1" applyProtection="1">
      <alignment horizontal="center" wrapText="1"/>
      <protection locked="0"/>
    </xf>
    <xf numFmtId="1" fontId="33" fillId="9" borderId="20" xfId="2" applyNumberFormat="1" applyFont="1" applyFill="1" applyBorder="1" applyAlignment="1" applyProtection="1">
      <alignment horizontal="center" wrapText="1"/>
      <protection locked="0"/>
    </xf>
    <xf numFmtId="0" fontId="30" fillId="9" borderId="20" xfId="2" applyFont="1" applyFill="1" applyBorder="1" applyAlignment="1" applyProtection="1">
      <alignment horizontal="center" wrapText="1"/>
      <protection locked="0"/>
    </xf>
    <xf numFmtId="1" fontId="33" fillId="9" borderId="20" xfId="2" applyNumberFormat="1" applyFont="1" applyFill="1" applyBorder="1" applyAlignment="1" applyProtection="1">
      <alignment horizontal="left" wrapText="1"/>
      <protection locked="0"/>
    </xf>
    <xf numFmtId="0" fontId="21" fillId="0" borderId="0" xfId="7" applyFont="1" applyFill="1" applyAlignment="1">
      <alignment horizontal="left"/>
    </xf>
    <xf numFmtId="0" fontId="21" fillId="0" borderId="0" xfId="7" applyFont="1" applyFill="1" applyAlignment="1">
      <alignment horizontal="center"/>
    </xf>
    <xf numFmtId="0" fontId="21" fillId="0" borderId="0" xfId="7" applyFont="1" applyFill="1"/>
    <xf numFmtId="9" fontId="21" fillId="0" borderId="0" xfId="5" applyFont="1" applyFill="1"/>
    <xf numFmtId="0" fontId="21" fillId="0" borderId="0" xfId="6" applyFont="1" applyFill="1"/>
    <xf numFmtId="0" fontId="21" fillId="0" borderId="0" xfId="6" applyFont="1" applyFill="1" applyAlignment="1">
      <alignment horizontal="center"/>
    </xf>
    <xf numFmtId="0" fontId="21" fillId="0" borderId="0" xfId="6" applyFont="1" applyFill="1" applyAlignment="1">
      <alignment horizontal="left"/>
    </xf>
    <xf numFmtId="9" fontId="21" fillId="0" borderId="0" xfId="6" applyNumberFormat="1" applyFont="1" applyFill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/>
    <xf numFmtId="1" fontId="21" fillId="0" borderId="0" xfId="0" applyNumberFormat="1" applyFont="1" applyAlignment="1">
      <alignment horizontal="center"/>
    </xf>
    <xf numFmtId="0" fontId="21" fillId="0" borderId="0" xfId="0" quotePrefix="1" applyFont="1" applyAlignment="1">
      <alignment horizontal="left"/>
    </xf>
    <xf numFmtId="0" fontId="21" fillId="0" borderId="0" xfId="0" quotePrefix="1" applyFont="1" applyAlignment="1">
      <alignment horizontal="center"/>
    </xf>
    <xf numFmtId="0" fontId="21" fillId="0" borderId="0" xfId="7" quotePrefix="1" applyFont="1" applyFill="1"/>
    <xf numFmtId="0" fontId="21" fillId="0" borderId="0" xfId="6" applyFont="1" applyFill="1" applyBorder="1"/>
    <xf numFmtId="0" fontId="21" fillId="0" borderId="27" xfId="7" applyFont="1" applyFill="1" applyBorder="1"/>
    <xf numFmtId="0" fontId="21" fillId="0" borderId="0" xfId="6" applyFont="1" applyFill="1" applyBorder="1" applyAlignment="1">
      <alignment horizontal="center"/>
    </xf>
    <xf numFmtId="0" fontId="21" fillId="0" borderId="27" xfId="7" applyFont="1" applyFill="1" applyBorder="1" applyAlignment="1">
      <alignment horizontal="center"/>
    </xf>
    <xf numFmtId="0" fontId="21" fillId="0" borderId="0" xfId="6" applyFont="1" applyFill="1" applyBorder="1" applyAlignment="1">
      <alignment horizontal="left"/>
    </xf>
    <xf numFmtId="0" fontId="21" fillId="0" borderId="27" xfId="7" applyFont="1" applyFill="1" applyBorder="1" applyAlignment="1">
      <alignment horizontal="left"/>
    </xf>
    <xf numFmtId="0" fontId="34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7" fillId="7" borderId="6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center"/>
    </xf>
    <xf numFmtId="0" fontId="8" fillId="3" borderId="25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left"/>
    </xf>
    <xf numFmtId="0" fontId="9" fillId="3" borderId="26" xfId="1" applyFont="1" applyFill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5" fillId="6" borderId="20" xfId="0" applyFont="1" applyFill="1" applyBorder="1" applyAlignment="1">
      <alignment horizontal="left"/>
    </xf>
    <xf numFmtId="0" fontId="9" fillId="0" borderId="0" xfId="1" applyFont="1" applyAlignment="1">
      <alignment horizontal="left"/>
    </xf>
    <xf numFmtId="0" fontId="0" fillId="0" borderId="23" xfId="0" applyBorder="1" applyAlignment="1">
      <alignment horizontal="left"/>
    </xf>
    <xf numFmtId="0" fontId="0" fillId="0" borderId="0" xfId="0" applyAlignment="1">
      <alignment horizontal="left"/>
    </xf>
    <xf numFmtId="0" fontId="18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10" borderId="22" xfId="0" applyFont="1" applyFill="1" applyBorder="1" applyAlignment="1">
      <alignment horizontal="left"/>
    </xf>
    <xf numFmtId="0" fontId="0" fillId="10" borderId="22" xfId="0" applyFill="1" applyBorder="1" applyAlignment="1">
      <alignment horizontal="center" shrinkToFit="1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28" fillId="9" borderId="0" xfId="0" applyFont="1" applyFill="1" applyAlignment="1">
      <alignment horizontal="center" wrapText="1"/>
    </xf>
  </cellXfs>
  <cellStyles count="8">
    <cellStyle name="Bad" xfId="6" builtinId="27"/>
    <cellStyle name="Currency" xfId="4" builtinId="4"/>
    <cellStyle name="Hyperlink" xfId="3" builtinId="8"/>
    <cellStyle name="Neutral" xfId="7" builtinId="28"/>
    <cellStyle name="Normal" xfId="0" builtinId="0"/>
    <cellStyle name="Normal 2" xfId="1" xr:uid="{00000000-0005-0000-0000-000001000000}"/>
    <cellStyle name="Normal 3" xfId="2" xr:uid="{00000000-0005-0000-0000-000002000000}"/>
    <cellStyle name="Percent" xfId="5" builtinId="5"/>
  </cellStyles>
  <dxfs count="8"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1183006</xdr:colOff>
      <xdr:row>1</xdr:row>
      <xdr:rowOff>57626</xdr:rowOff>
    </xdr:from>
    <xdr:to>
      <xdr:col>4</xdr:col>
      <xdr:colOff>152400</xdr:colOff>
      <xdr:row>2</xdr:row>
      <xdr:rowOff>594047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A0DEC0-D667-4883-B427-AEFF20183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6831" y="248126"/>
          <a:ext cx="1741169" cy="71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jonathan.gyles@trimarkusa.com" TargetMode="External"/><Relationship Id="rId2" Type="http://schemas.openxmlformats.org/officeDocument/2006/relationships/hyperlink" Target="mailto:marco.goncalves@trimarkusa.com" TargetMode="External"/><Relationship Id="rId1" Type="http://schemas.openxmlformats.org/officeDocument/2006/relationships/hyperlink" Target="mailto:Joe@northstarceramics.com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5"/>
  <sheetViews>
    <sheetView tabSelected="1" zoomScaleNormal="100" workbookViewId="0">
      <selection activeCell="C20" sqref="C20:D20"/>
    </sheetView>
  </sheetViews>
  <sheetFormatPr defaultColWidth="8.85546875" defaultRowHeight="14.25" x14ac:dyDescent="0.2"/>
  <cols>
    <col min="1" max="1" width="1.85546875" style="14" customWidth="1"/>
    <col min="2" max="2" width="20.28515625" style="14" customWidth="1"/>
    <col min="3" max="3" width="14.28515625" style="14" customWidth="1"/>
    <col min="4" max="4" width="7" style="31" bestFit="1" customWidth="1"/>
    <col min="5" max="5" width="20.85546875" style="32" bestFit="1" customWidth="1"/>
    <col min="6" max="6" width="50.85546875" style="14" customWidth="1"/>
    <col min="7" max="9" width="8.85546875" style="14"/>
    <col min="10" max="10" width="48.5703125" style="14" customWidth="1"/>
    <col min="11" max="16384" width="8.85546875" style="14"/>
  </cols>
  <sheetData>
    <row r="1" spans="1:12" ht="15" thickBot="1" x14ac:dyDescent="0.25">
      <c r="D1" s="14"/>
      <c r="E1" s="14"/>
    </row>
    <row r="2" spans="1:12" ht="14.45" customHeight="1" x14ac:dyDescent="0.2">
      <c r="B2" s="39"/>
      <c r="C2" s="40"/>
      <c r="D2" s="40"/>
      <c r="E2" s="40"/>
      <c r="F2" s="120" t="s">
        <v>10500</v>
      </c>
      <c r="G2" s="15"/>
      <c r="H2" s="15"/>
      <c r="I2" s="15"/>
      <c r="J2" s="15"/>
      <c r="K2" s="15"/>
      <c r="L2" s="15"/>
    </row>
    <row r="3" spans="1:12" ht="51.75" customHeight="1" x14ac:dyDescent="0.2">
      <c r="B3" s="41"/>
      <c r="C3" s="38"/>
      <c r="D3" s="38"/>
      <c r="E3" s="38"/>
      <c r="F3" s="121"/>
      <c r="G3" s="15"/>
      <c r="H3" s="15"/>
      <c r="I3" s="15"/>
      <c r="J3" s="15"/>
      <c r="K3" s="15"/>
      <c r="L3" s="15"/>
    </row>
    <row r="4" spans="1:12" ht="15.6" customHeight="1" thickBot="1" x14ac:dyDescent="0.25">
      <c r="B4" s="126"/>
      <c r="C4" s="127"/>
      <c r="D4" s="127"/>
      <c r="E4" s="127"/>
      <c r="F4" s="128"/>
      <c r="G4" s="15"/>
      <c r="H4" s="15"/>
      <c r="I4" s="15"/>
      <c r="J4" s="15"/>
      <c r="K4" s="15"/>
      <c r="L4" s="15"/>
    </row>
    <row r="5" spans="1:12" ht="14.25" customHeight="1" x14ac:dyDescent="0.2">
      <c r="B5" s="133" t="s">
        <v>3238</v>
      </c>
      <c r="C5" s="134"/>
      <c r="D5" s="134"/>
      <c r="E5" s="134"/>
      <c r="F5" s="135"/>
      <c r="G5" s="27"/>
      <c r="H5" s="27"/>
      <c r="I5" s="15"/>
      <c r="J5" s="15"/>
      <c r="K5" s="15"/>
      <c r="L5" s="15"/>
    </row>
    <row r="6" spans="1:12" ht="15" x14ac:dyDescent="0.2">
      <c r="A6" s="27"/>
      <c r="B6" s="136"/>
      <c r="C6" s="137"/>
      <c r="D6" s="137"/>
      <c r="E6" s="137"/>
      <c r="F6" s="138"/>
      <c r="G6" s="27"/>
      <c r="H6" s="27"/>
      <c r="I6" s="15"/>
      <c r="J6" s="15"/>
      <c r="K6" s="15"/>
      <c r="L6" s="15"/>
    </row>
    <row r="7" spans="1:12" ht="14.25" customHeight="1" x14ac:dyDescent="0.2">
      <c r="A7" s="27"/>
      <c r="B7" s="136"/>
      <c r="C7" s="137"/>
      <c r="D7" s="137"/>
      <c r="E7" s="137"/>
      <c r="F7" s="138"/>
      <c r="G7" s="27"/>
      <c r="H7" s="27"/>
      <c r="I7" s="15"/>
      <c r="J7" s="15"/>
      <c r="K7" s="15"/>
      <c r="L7" s="15"/>
    </row>
    <row r="8" spans="1:12" ht="14.25" customHeight="1" x14ac:dyDescent="0.2">
      <c r="A8" s="27"/>
      <c r="B8" s="136"/>
      <c r="C8" s="137"/>
      <c r="D8" s="137"/>
      <c r="E8" s="137"/>
      <c r="F8" s="138"/>
      <c r="G8" s="27"/>
      <c r="H8" s="27"/>
      <c r="I8" s="15"/>
      <c r="J8" s="44"/>
      <c r="K8" s="45"/>
      <c r="L8" s="15"/>
    </row>
    <row r="9" spans="1:12" ht="14.25" customHeight="1" x14ac:dyDescent="0.2">
      <c r="A9" s="27"/>
      <c r="B9" s="136"/>
      <c r="C9" s="137"/>
      <c r="D9" s="137"/>
      <c r="E9" s="137"/>
      <c r="F9" s="138"/>
      <c r="G9" s="27"/>
      <c r="H9" s="27"/>
      <c r="I9" s="15"/>
      <c r="J9" s="44"/>
      <c r="K9" s="45"/>
      <c r="L9" s="15"/>
    </row>
    <row r="10" spans="1:12" ht="15" customHeight="1" thickBot="1" x14ac:dyDescent="0.25">
      <c r="A10" s="27"/>
      <c r="B10" s="139"/>
      <c r="C10" s="140"/>
      <c r="D10" s="140"/>
      <c r="E10" s="140"/>
      <c r="F10" s="141"/>
      <c r="G10" s="27"/>
      <c r="H10" s="27"/>
      <c r="I10" s="15"/>
      <c r="J10" s="44"/>
      <c r="K10" s="45"/>
      <c r="L10" s="15"/>
    </row>
    <row r="11" spans="1:12" x14ac:dyDescent="0.2">
      <c r="A11" s="46"/>
      <c r="B11" s="72" t="s">
        <v>3242</v>
      </c>
      <c r="C11" s="73" t="s">
        <v>1040</v>
      </c>
      <c r="D11" s="73"/>
      <c r="E11" s="73"/>
      <c r="F11" s="74"/>
      <c r="I11" s="15"/>
      <c r="J11" s="44"/>
      <c r="K11" s="45"/>
      <c r="L11" s="15"/>
    </row>
    <row r="12" spans="1:12" x14ac:dyDescent="0.2">
      <c r="A12" s="46"/>
      <c r="B12" s="75" t="s">
        <v>3239</v>
      </c>
      <c r="C12" s="76" t="s">
        <v>3394</v>
      </c>
      <c r="D12" s="76"/>
      <c r="E12" s="76"/>
      <c r="F12" s="77"/>
      <c r="I12" s="15"/>
      <c r="J12" s="15"/>
      <c r="K12" s="15"/>
      <c r="L12" s="15"/>
    </row>
    <row r="13" spans="1:12" x14ac:dyDescent="0.2">
      <c r="A13" s="46"/>
      <c r="B13" s="78" t="s">
        <v>10427</v>
      </c>
      <c r="C13" s="76" t="s">
        <v>3395</v>
      </c>
      <c r="D13" s="76"/>
      <c r="E13" s="76"/>
      <c r="F13" s="79"/>
      <c r="I13" s="15"/>
      <c r="J13" s="15"/>
      <c r="K13" s="15"/>
      <c r="L13" s="15"/>
    </row>
    <row r="14" spans="1:12" x14ac:dyDescent="0.2">
      <c r="A14" s="46"/>
      <c r="B14" s="78" t="s">
        <v>3396</v>
      </c>
      <c r="C14" s="76" t="s">
        <v>3397</v>
      </c>
      <c r="D14" s="76"/>
      <c r="E14" s="76"/>
      <c r="F14" s="79"/>
      <c r="I14" s="15"/>
      <c r="J14" s="44"/>
      <c r="K14" s="45"/>
      <c r="L14" s="15"/>
    </row>
    <row r="15" spans="1:12" x14ac:dyDescent="0.2">
      <c r="A15" s="46"/>
      <c r="B15" s="78" t="s">
        <v>10425</v>
      </c>
      <c r="C15" s="76" t="s">
        <v>10423</v>
      </c>
      <c r="D15" s="76"/>
      <c r="E15" s="76"/>
      <c r="F15" s="79"/>
      <c r="I15" s="15"/>
      <c r="J15" s="44"/>
      <c r="K15" s="45"/>
      <c r="L15" s="15"/>
    </row>
    <row r="16" spans="1:12" ht="15" thickBot="1" x14ac:dyDescent="0.25">
      <c r="A16" s="46"/>
      <c r="B16" s="80" t="s">
        <v>10426</v>
      </c>
      <c r="C16" s="81" t="s">
        <v>10424</v>
      </c>
      <c r="D16" s="81"/>
      <c r="E16" s="81"/>
      <c r="F16" s="82"/>
      <c r="I16" s="15"/>
      <c r="J16" s="44"/>
      <c r="K16" s="45"/>
      <c r="L16" s="15"/>
    </row>
    <row r="17" spans="2:10" ht="15.75" thickBot="1" x14ac:dyDescent="0.25">
      <c r="B17" s="122"/>
      <c r="C17" s="123"/>
      <c r="D17" s="89"/>
      <c r="E17" s="124"/>
      <c r="F17" s="125"/>
      <c r="G17" s="27"/>
      <c r="H17" s="15"/>
    </row>
    <row r="18" spans="2:10" ht="15" x14ac:dyDescent="0.2">
      <c r="B18" s="42" t="s">
        <v>3338</v>
      </c>
      <c r="C18" s="130" t="str">
        <f>IFERROR(VLOOKUP(C$20,Address!$A$4:$I$59,2,FALSE)," ")</f>
        <v xml:space="preserve"> </v>
      </c>
      <c r="D18" s="130"/>
      <c r="E18" s="87" t="s">
        <v>878</v>
      </c>
      <c r="F18" s="88" t="s">
        <v>3</v>
      </c>
      <c r="G18" s="27"/>
      <c r="H18" s="15"/>
    </row>
    <row r="19" spans="2:10" customFormat="1" ht="15" x14ac:dyDescent="0.25">
      <c r="B19" s="42" t="s">
        <v>3337</v>
      </c>
      <c r="C19" s="131" t="str">
        <f>IFERROR(VLOOKUP(C$20,Address!$A$4:$I$59,8,FALSE)," ")</f>
        <v xml:space="preserve"> </v>
      </c>
      <c r="D19" s="131"/>
      <c r="E19" s="132"/>
      <c r="F19" s="59"/>
      <c r="I19" s="14"/>
    </row>
    <row r="20" spans="2:10" ht="15" x14ac:dyDescent="0.2">
      <c r="B20" s="83" t="s">
        <v>976</v>
      </c>
      <c r="C20" s="142" t="s">
        <v>3413</v>
      </c>
      <c r="D20" s="142"/>
      <c r="E20" s="43"/>
      <c r="F20" s="37"/>
      <c r="G20" s="27"/>
      <c r="H20" s="15"/>
    </row>
    <row r="21" spans="2:10" ht="15" x14ac:dyDescent="0.25">
      <c r="B21" s="86" t="s">
        <v>3398</v>
      </c>
      <c r="C21" s="143"/>
      <c r="D21" s="143"/>
      <c r="E21" s="43"/>
      <c r="F21" s="37"/>
      <c r="G21" s="27"/>
      <c r="H21" s="15"/>
    </row>
    <row r="22" spans="2:10" customFormat="1" ht="15" x14ac:dyDescent="0.25">
      <c r="B22" s="42" t="s">
        <v>2</v>
      </c>
      <c r="C22" s="129" t="s">
        <v>3291</v>
      </c>
      <c r="D22" s="129"/>
      <c r="E22" s="129"/>
      <c r="F22" s="53"/>
      <c r="J22" s="52" t="s">
        <v>3346</v>
      </c>
    </row>
    <row r="23" spans="2:10" x14ac:dyDescent="0.2">
      <c r="B23" s="42" t="s">
        <v>4</v>
      </c>
      <c r="C23" s="54"/>
      <c r="D23" s="54"/>
      <c r="E23" s="54"/>
      <c r="F23" s="55"/>
      <c r="G23" s="15"/>
      <c r="H23" s="15"/>
    </row>
    <row r="24" spans="2:10" x14ac:dyDescent="0.2">
      <c r="B24" s="83" t="s">
        <v>981</v>
      </c>
      <c r="C24" s="84"/>
      <c r="D24" s="84"/>
      <c r="E24" s="84"/>
      <c r="F24" s="85"/>
      <c r="G24" s="15"/>
      <c r="H24" s="15"/>
    </row>
    <row r="25" spans="2:10" x14ac:dyDescent="0.2">
      <c r="B25" s="42" t="s">
        <v>5</v>
      </c>
      <c r="C25" s="60" t="str">
        <f>+F25&amp;"- "&amp;C24</f>
        <v xml:space="preserve">Select a Sales Rep in Cell "C16"- </v>
      </c>
      <c r="D25" s="54"/>
      <c r="E25" s="54"/>
      <c r="F25" s="56" t="str">
        <f>+IFERROR(VLOOKUP(C$20,Address!$A$4:$I$60,6,FALSE),"Select a Sales Rep in Cell ""C16""")</f>
        <v>Select a Sales Rep in Cell "C16"</v>
      </c>
      <c r="G25" s="15"/>
      <c r="H25" s="15"/>
    </row>
    <row r="26" spans="2:10" x14ac:dyDescent="0.2">
      <c r="B26" s="42" t="s">
        <v>6</v>
      </c>
      <c r="C26" s="57" t="str">
        <f>+IFERROR(VLOOKUP(C$20,Address!$A$4:$I$58,7,FALSE),"Select a Sales Rep in Cell ""C16""")</f>
        <v>Select a Sales Rep in Cell "C16"</v>
      </c>
      <c r="D26" s="54"/>
      <c r="E26" s="54"/>
      <c r="F26" s="55"/>
      <c r="G26" s="15"/>
      <c r="H26" s="15"/>
    </row>
    <row r="27" spans="2:10" x14ac:dyDescent="0.2">
      <c r="B27" s="42" t="s">
        <v>978</v>
      </c>
      <c r="C27" s="57" t="str">
        <f>+IFERROR(VLOOKUP(C$20,Address!$A$4:$I$58,9,FALSE),"Select a Sales Rep in Cell ""C16""")</f>
        <v>Select a Sales Rep in Cell "C16"</v>
      </c>
      <c r="D27" s="54"/>
      <c r="E27" s="54"/>
      <c r="F27" s="55"/>
    </row>
    <row r="28" spans="2:10" ht="15" thickBot="1" x14ac:dyDescent="0.25">
      <c r="B28" s="16"/>
      <c r="C28" s="35"/>
      <c r="D28" s="35"/>
      <c r="E28" s="35"/>
      <c r="F28" s="36"/>
    </row>
    <row r="29" spans="2:10" ht="15" thickBot="1" x14ac:dyDescent="0.25">
      <c r="B29" s="19" t="s">
        <v>7</v>
      </c>
      <c r="C29" s="20" t="s">
        <v>8</v>
      </c>
      <c r="D29" s="21" t="s">
        <v>9</v>
      </c>
      <c r="E29" s="20" t="s">
        <v>10</v>
      </c>
      <c r="F29" s="22" t="s">
        <v>11</v>
      </c>
    </row>
    <row r="30" spans="2:10" ht="15" x14ac:dyDescent="0.25">
      <c r="B30" s="23"/>
      <c r="C30" s="47" t="str">
        <f t="shared" ref="C30" si="0">IF(D30&gt;1,"1"," ")</f>
        <v xml:space="preserve"> </v>
      </c>
      <c r="D30" s="29"/>
      <c r="E30" s="49" t="str">
        <f>IFERROR(IF($F$18="PC #",VLOOKUP(D30,Data!$A$8:$D$2934,3,FALSE),IF($F$18="TriMark #",VLOOKUP(D30,Data!$B$8:$D$2934,2,FALSE),"Check F13"))," ")</f>
        <v xml:space="preserve"> </v>
      </c>
      <c r="F30" s="24" t="str">
        <f>IFERROR(IF($F$18="PC #",VLOOKUP(D30,Data!$A$8:$D$2934,4,FALSE),IF($F$18="TriMark #",VLOOKUP(D30,Data!$B$8:$D$2934,3,FALSE),"-"))," ")</f>
        <v xml:space="preserve"> </v>
      </c>
      <c r="G30"/>
    </row>
    <row r="31" spans="2:10" x14ac:dyDescent="0.2">
      <c r="B31" s="23"/>
      <c r="C31" s="47" t="str">
        <f t="shared" ref="C31:C48" si="1">IF(D31&gt;1,"1"," ")</f>
        <v xml:space="preserve"> </v>
      </c>
      <c r="D31" s="29"/>
      <c r="E31" s="49" t="str">
        <f>IFERROR(IF($F$18="PC #",VLOOKUP(D31,Data!$A$8:$D$2934,3,FALSE),IF($F$18="TriMark #",VLOOKUP(D31,Data!$B$8:$D$2934,2,FALSE),"Check F13"))," ")</f>
        <v xml:space="preserve"> </v>
      </c>
      <c r="F31" s="24" t="str">
        <f>IFERROR(IF($F$18="PC #",VLOOKUP(D31,Data!$A$8:$D$2934,4,FALSE),IF($F$18="TriMark #",VLOOKUP(D31,Data!$B$8:$D$2934,3,FALSE),"-"))," ")</f>
        <v xml:space="preserve"> </v>
      </c>
    </row>
    <row r="32" spans="2:10" x14ac:dyDescent="0.2">
      <c r="B32" s="23"/>
      <c r="C32" s="47" t="str">
        <f t="shared" si="1"/>
        <v xml:space="preserve"> </v>
      </c>
      <c r="D32" s="29"/>
      <c r="E32" s="49" t="str">
        <f>IFERROR(IF($F$18="PC #",VLOOKUP(D32,Data!$A$8:$D$2934,3,FALSE),IF($F$18="TriMark #",VLOOKUP(D32,Data!$B$8:$D$2934,2,FALSE),"Check F13"))," ")</f>
        <v xml:space="preserve"> </v>
      </c>
      <c r="F32" s="24" t="str">
        <f>IFERROR(IF($F$18="PC #",VLOOKUP(D32,Data!$A$8:$D$2934,4,FALSE),IF($F$18="TriMark #",VLOOKUP(D32,Data!$B$8:$D$2934,3,FALSE),"-"))," ")</f>
        <v xml:space="preserve"> </v>
      </c>
    </row>
    <row r="33" spans="2:6" x14ac:dyDescent="0.2">
      <c r="B33" s="23"/>
      <c r="C33" s="47" t="str">
        <f t="shared" si="1"/>
        <v xml:space="preserve"> </v>
      </c>
      <c r="D33" s="29"/>
      <c r="E33" s="49" t="str">
        <f>IFERROR(IF($F$18="PC #",VLOOKUP(D33,Data!$A$8:$D$2934,3,FALSE),IF($F$18="TriMark #",VLOOKUP(D33,Data!$B$8:$D$2934,2,FALSE),"Check F13"))," ")</f>
        <v xml:space="preserve"> </v>
      </c>
      <c r="F33" s="24" t="str">
        <f>IFERROR(IF($F$18="PC #",VLOOKUP(D33,Data!$A$8:$D$2934,4,FALSE),IF($F$18="TriMark #",VLOOKUP(D33,Data!$B$8:$D$2934,3,FALSE),"-"))," ")</f>
        <v xml:space="preserve"> </v>
      </c>
    </row>
    <row r="34" spans="2:6" x14ac:dyDescent="0.2">
      <c r="B34" s="23"/>
      <c r="C34" s="47" t="str">
        <f t="shared" si="1"/>
        <v xml:space="preserve"> </v>
      </c>
      <c r="D34" s="29"/>
      <c r="E34" s="49" t="str">
        <f>IFERROR(IF($F$18="PC #",VLOOKUP(D34,Data!$A$8:$D$2934,3,FALSE),IF($F$18="TriMark #",VLOOKUP(D34,Data!$B$8:$D$2934,2,FALSE),"Check F13"))," ")</f>
        <v xml:space="preserve"> </v>
      </c>
      <c r="F34" s="24" t="str">
        <f>IFERROR(IF($F$18="PC #",VLOOKUP(D34,Data!$A$8:$D$2934,4,FALSE),IF($F$18="TriMark #",VLOOKUP(D34,Data!$B$8:$D$2934,3,FALSE),"-"))," ")</f>
        <v xml:space="preserve"> </v>
      </c>
    </row>
    <row r="35" spans="2:6" x14ac:dyDescent="0.2">
      <c r="B35" s="23"/>
      <c r="C35" s="47" t="str">
        <f t="shared" si="1"/>
        <v xml:space="preserve"> </v>
      </c>
      <c r="D35" s="29"/>
      <c r="E35" s="49" t="str">
        <f>IFERROR(IF($F$18="PC #",VLOOKUP(D35,Data!$A$8:$D$2934,3,FALSE),IF($F$18="TriMark #",VLOOKUP(D35,Data!$B$8:$D$2934,2,FALSE),"Check F13"))," ")</f>
        <v xml:space="preserve"> </v>
      </c>
      <c r="F35" s="24" t="str">
        <f>IFERROR(IF($F$18="PC #",VLOOKUP(D35,Data!$A$8:$D$2934,4,FALSE),IF($F$18="TriMark #",VLOOKUP(D35,Data!$B$8:$D$2934,3,FALSE),"-"))," ")</f>
        <v xml:space="preserve"> </v>
      </c>
    </row>
    <row r="36" spans="2:6" x14ac:dyDescent="0.2">
      <c r="B36" s="23"/>
      <c r="C36" s="47" t="str">
        <f t="shared" si="1"/>
        <v xml:space="preserve"> </v>
      </c>
      <c r="D36" s="29"/>
      <c r="E36" s="49" t="str">
        <f>IFERROR(IF($F$18="PC #",VLOOKUP(D36,Data!$A$8:$D$2934,3,FALSE),IF($F$18="TriMark #",VLOOKUP(D36,Data!$B$8:$D$2934,2,FALSE),"Check F13"))," ")</f>
        <v xml:space="preserve"> </v>
      </c>
      <c r="F36" s="24" t="str">
        <f>IFERROR(IF($F$18="PC #",VLOOKUP(D36,Data!$A$8:$D$2934,4,FALSE),IF($F$18="TriMark #",VLOOKUP(D36,Data!$B$8:$D$2934,3,FALSE),"-"))," ")</f>
        <v xml:space="preserve"> </v>
      </c>
    </row>
    <row r="37" spans="2:6" x14ac:dyDescent="0.2">
      <c r="B37" s="23"/>
      <c r="C37" s="47" t="str">
        <f t="shared" si="1"/>
        <v xml:space="preserve"> </v>
      </c>
      <c r="D37" s="29"/>
      <c r="E37" s="49" t="str">
        <f>IFERROR(IF($F$18="PC #",VLOOKUP(D37,Data!$A$8:$D$2934,3,FALSE),IF($F$18="TriMark #",VLOOKUP(D37,Data!$B$8:$D$2934,2,FALSE),"Check F13"))," ")</f>
        <v xml:space="preserve"> </v>
      </c>
      <c r="F37" s="24" t="str">
        <f>IFERROR(IF($F$18="PC #",VLOOKUP(D37,Data!$A$8:$D$2934,4,FALSE),IF($F$18="TriMark #",VLOOKUP(D37,Data!$B$8:$D$2934,3,FALSE),"-"))," ")</f>
        <v xml:space="preserve"> </v>
      </c>
    </row>
    <row r="38" spans="2:6" x14ac:dyDescent="0.2">
      <c r="B38" s="23"/>
      <c r="C38" s="47" t="str">
        <f t="shared" si="1"/>
        <v xml:space="preserve"> </v>
      </c>
      <c r="D38" s="29"/>
      <c r="E38" s="49" t="str">
        <f>IFERROR(IF($F$18="PC #",VLOOKUP(D38,Data!$A$8:$D$2934,3,FALSE),IF($F$18="TriMark #",VLOOKUP(D38,Data!$B$8:$D$2934,2,FALSE),"Check F13"))," ")</f>
        <v xml:space="preserve"> </v>
      </c>
      <c r="F38" s="24" t="str">
        <f>IFERROR(IF($F$18="PC #",VLOOKUP(D38,Data!$A$8:$D$2934,4,FALSE),IF($F$18="TriMark #",VLOOKUP(D38,Data!$B$8:$D$2934,3,FALSE),"-"))," ")</f>
        <v xml:space="preserve"> </v>
      </c>
    </row>
    <row r="39" spans="2:6" x14ac:dyDescent="0.2">
      <c r="B39" s="23"/>
      <c r="C39" s="47" t="str">
        <f t="shared" si="1"/>
        <v xml:space="preserve"> </v>
      </c>
      <c r="D39" s="29"/>
      <c r="E39" s="49" t="str">
        <f>IFERROR(IF($F$18="PC #",VLOOKUP(D39,Data!$A$8:$D$2934,3,FALSE),IF($F$18="TriMark #",VLOOKUP(D39,Data!$B$8:$D$2934,2,FALSE),"Check F13"))," ")</f>
        <v xml:space="preserve"> </v>
      </c>
      <c r="F39" s="24" t="str">
        <f>IFERROR(IF($F$18="PC #",VLOOKUP(D39,Data!$A$8:$D$2934,4,FALSE),IF($F$18="TriMark #",VLOOKUP(D39,Data!$B$8:$D$2934,3,FALSE),"-"))," ")</f>
        <v xml:space="preserve"> </v>
      </c>
    </row>
    <row r="40" spans="2:6" x14ac:dyDescent="0.2">
      <c r="B40" s="23"/>
      <c r="C40" s="47" t="str">
        <f t="shared" si="1"/>
        <v xml:space="preserve"> </v>
      </c>
      <c r="D40" s="29"/>
      <c r="E40" s="49" t="str">
        <f>IFERROR(IF($F$18="PC #",VLOOKUP(D40,Data!$A$8:$D$2934,3,FALSE),IF($F$18="TriMark #",VLOOKUP(D40,Data!$B$8:$D$2934,2,FALSE),"Check F13"))," ")</f>
        <v xml:space="preserve"> </v>
      </c>
      <c r="F40" s="24" t="str">
        <f>IFERROR(IF($F$18="PC #",VLOOKUP(D40,Data!$A$8:$D$2934,4,FALSE),IF($F$18="TriMark #",VLOOKUP(D40,Data!$B$8:$D$2934,3,FALSE),"-"))," ")</f>
        <v xml:space="preserve"> </v>
      </c>
    </row>
    <row r="41" spans="2:6" x14ac:dyDescent="0.2">
      <c r="B41" s="23"/>
      <c r="C41" s="47" t="str">
        <f t="shared" si="1"/>
        <v xml:space="preserve"> </v>
      </c>
      <c r="D41" s="29"/>
      <c r="E41" s="49" t="str">
        <f>IFERROR(IF($F$18="PC #",VLOOKUP(D41,Data!$A$8:$D$2934,3,FALSE),IF($F$18="TriMark #",VLOOKUP(D41,Data!$B$8:$D$2934,2,FALSE),"Check F13"))," ")</f>
        <v xml:space="preserve"> </v>
      </c>
      <c r="F41" s="24" t="str">
        <f>IFERROR(IF($F$18="PC #",VLOOKUP(D41,Data!$A$8:$D$2934,4,FALSE),IF($F$18="TriMark #",VLOOKUP(D41,Data!$B$8:$D$2934,3,FALSE),"-"))," ")</f>
        <v xml:space="preserve"> </v>
      </c>
    </row>
    <row r="42" spans="2:6" x14ac:dyDescent="0.2">
      <c r="B42" s="23"/>
      <c r="C42" s="47" t="str">
        <f t="shared" si="1"/>
        <v xml:space="preserve"> </v>
      </c>
      <c r="D42" s="29"/>
      <c r="E42" s="49" t="str">
        <f>IFERROR(IF($F$18="PC #",VLOOKUP(D42,Data!$A$8:$D$2934,3,FALSE),IF($F$18="TriMark #",VLOOKUP(D42,Data!$B$8:$D$2934,2,FALSE),"Check F13"))," ")</f>
        <v xml:space="preserve"> </v>
      </c>
      <c r="F42" s="24" t="str">
        <f>IFERROR(IF($F$18="PC #",VLOOKUP(D42,Data!$A$8:$D$2934,4,FALSE),IF($F$18="TriMark #",VLOOKUP(D42,Data!$B$8:$D$2934,3,FALSE),"-"))," ")</f>
        <v xml:space="preserve"> </v>
      </c>
    </row>
    <row r="43" spans="2:6" x14ac:dyDescent="0.2">
      <c r="B43" s="23"/>
      <c r="C43" s="47" t="str">
        <f t="shared" si="1"/>
        <v xml:space="preserve"> </v>
      </c>
      <c r="D43" s="29"/>
      <c r="E43" s="49" t="str">
        <f>IFERROR(IF($F$18="PC #",VLOOKUP(D43,Data!$A$8:$D$2934,3,FALSE),IF($F$18="TriMark #",VLOOKUP(D43,Data!$B$8:$D$2934,2,FALSE),"Check F13"))," ")</f>
        <v xml:space="preserve"> </v>
      </c>
      <c r="F43" s="24" t="str">
        <f>IFERROR(IF($F$18="PC #",VLOOKUP(D43,Data!$A$8:$D$2934,4,FALSE),IF($F$18="TriMark #",VLOOKUP(D43,Data!$B$8:$D$2934,3,FALSE),"-"))," ")</f>
        <v xml:space="preserve"> </v>
      </c>
    </row>
    <row r="44" spans="2:6" x14ac:dyDescent="0.2">
      <c r="B44" s="23"/>
      <c r="C44" s="47" t="str">
        <f t="shared" si="1"/>
        <v xml:space="preserve"> </v>
      </c>
      <c r="D44" s="29"/>
      <c r="E44" s="49" t="str">
        <f>IFERROR(IF($F$18="PC #",VLOOKUP(D44,Data!$A$8:$D$2934,3,FALSE),IF($F$18="TriMark #",VLOOKUP(D44,Data!$B$8:$D$2934,2,FALSE),"Check F13"))," ")</f>
        <v xml:space="preserve"> </v>
      </c>
      <c r="F44" s="24" t="str">
        <f>IFERROR(IF($F$18="PC #",VLOOKUP(D44,Data!$A$8:$D$2934,4,FALSE),IF($F$18="TriMark #",VLOOKUP(D44,Data!$B$8:$D$2934,3,FALSE),"-"))," ")</f>
        <v xml:space="preserve"> </v>
      </c>
    </row>
    <row r="45" spans="2:6" x14ac:dyDescent="0.2">
      <c r="B45" s="23"/>
      <c r="C45" s="47" t="str">
        <f t="shared" si="1"/>
        <v xml:space="preserve"> </v>
      </c>
      <c r="D45" s="29"/>
      <c r="E45" s="49" t="str">
        <f>IFERROR(IF($F$18="PC #",VLOOKUP(D45,Data!$A$8:$D$2934,3,FALSE),IF($F$18="TriMark #",VLOOKUP(D45,Data!$B$8:$D$2934,2,FALSE),"Check F13"))," ")</f>
        <v xml:space="preserve"> </v>
      </c>
      <c r="F45" s="24" t="str">
        <f>IFERROR(IF($F$18="PC #",VLOOKUP(D45,Data!$A$8:$D$2934,4,FALSE),IF($F$18="TriMark #",VLOOKUP(D45,Data!$B$8:$D$2934,3,FALSE),"-"))," ")</f>
        <v xml:space="preserve"> </v>
      </c>
    </row>
    <row r="46" spans="2:6" x14ac:dyDescent="0.2">
      <c r="B46" s="23"/>
      <c r="C46" s="47" t="str">
        <f t="shared" si="1"/>
        <v xml:space="preserve"> </v>
      </c>
      <c r="D46" s="29"/>
      <c r="E46" s="49" t="str">
        <f>IFERROR(IF($F$18="PC #",VLOOKUP(D46,Data!$A$8:$D$2934,3,FALSE),IF($F$18="TriMark #",VLOOKUP(D46,Data!$B$8:$D$2934,2,FALSE),"Check F13"))," ")</f>
        <v xml:space="preserve"> </v>
      </c>
      <c r="F46" s="24" t="str">
        <f>IFERROR(IF($F$18="PC #",VLOOKUP(D46,Data!$A$8:$D$2934,4,FALSE),IF($F$18="TriMark #",VLOOKUP(D46,Data!$B$8:$D$2934,3,FALSE),"-"))," ")</f>
        <v xml:space="preserve"> </v>
      </c>
    </row>
    <row r="47" spans="2:6" x14ac:dyDescent="0.2">
      <c r="B47" s="23"/>
      <c r="C47" s="47" t="str">
        <f t="shared" si="1"/>
        <v xml:space="preserve"> </v>
      </c>
      <c r="D47" s="29"/>
      <c r="E47" s="49" t="str">
        <f>IFERROR(IF($F$18="PC #",VLOOKUP(D47,Data!$A$8:$D$2934,3,FALSE),IF($F$18="TriMark #",VLOOKUP(D47,Data!$B$8:$D$2934,2,FALSE),"Check F13"))," ")</f>
        <v xml:space="preserve"> </v>
      </c>
      <c r="F47" s="24" t="str">
        <f>IFERROR(IF($F$18="PC #",VLOOKUP(D47,Data!$A$8:$D$2934,4,FALSE),IF($F$18="TriMark #",VLOOKUP(D47,Data!$B$8:$D$2934,3,FALSE),"-"))," ")</f>
        <v xml:space="preserve"> </v>
      </c>
    </row>
    <row r="48" spans="2:6" x14ac:dyDescent="0.2">
      <c r="B48" s="23"/>
      <c r="C48" s="47" t="str">
        <f t="shared" si="1"/>
        <v xml:space="preserve"> </v>
      </c>
      <c r="D48" s="29"/>
      <c r="E48" s="49" t="str">
        <f>IFERROR(IF($F$18="PC #",VLOOKUP(D48,Data!$A$8:$D$2934,3,FALSE),IF($F$18="TriMark #",VLOOKUP(D48,Data!$B$8:$D$2934,2,FALSE),"Check F13"))," ")</f>
        <v xml:space="preserve"> </v>
      </c>
      <c r="F48" s="24" t="str">
        <f>IFERROR(IF($F$18="PC #",VLOOKUP(D48,Data!$A$8:$D$2934,4,FALSE),IF($F$18="TriMark #",VLOOKUP(D48,Data!$B$8:$D$2934,3,FALSE),"-"))," ")</f>
        <v xml:space="preserve"> </v>
      </c>
    </row>
    <row r="49" spans="2:6" x14ac:dyDescent="0.2">
      <c r="B49" s="23"/>
      <c r="C49" s="47" t="str">
        <f t="shared" ref="C49:C85" si="2">IF(D49&gt;1,"1"," ")</f>
        <v xml:space="preserve"> </v>
      </c>
      <c r="D49" s="29"/>
      <c r="E49" s="49" t="str">
        <f>IFERROR(IF($F$18="PC #",VLOOKUP(D49,Data!$A$8:$D$2934,3,FALSE),IF($F$18="TriMark #",VLOOKUP(D49,Data!$B$8:$D$2934,2,FALSE),"Check F13"))," ")</f>
        <v xml:space="preserve"> </v>
      </c>
      <c r="F49" s="24" t="str">
        <f>IFERROR(IF($F$18="PC #",VLOOKUP(D49,Data!$A$8:$D$2934,4,FALSE),IF($F$18="TriMark #",VLOOKUP(D49,Data!$B$8:$D$2934,3,FALSE),"-"))," ")</f>
        <v xml:space="preserve"> </v>
      </c>
    </row>
    <row r="50" spans="2:6" x14ac:dyDescent="0.2">
      <c r="B50" s="23"/>
      <c r="C50" s="47" t="str">
        <f t="shared" si="2"/>
        <v xml:space="preserve"> </v>
      </c>
      <c r="D50" s="29"/>
      <c r="E50" s="49" t="str">
        <f>IFERROR(IF($F$18="PC #",VLOOKUP(D50,Data!$A$8:$D$2934,3,FALSE),IF($F$18="TriMark #",VLOOKUP(D50,Data!$B$8:$D$2934,2,FALSE),"Check F13"))," ")</f>
        <v xml:space="preserve"> </v>
      </c>
      <c r="F50" s="24" t="str">
        <f>IFERROR(IF($F$18="PC #",VLOOKUP(D50,Data!$A$8:$D$2934,4,FALSE),IF($F$18="TriMark #",VLOOKUP(D50,Data!$B$8:$D$2934,3,FALSE),"-"))," ")</f>
        <v xml:space="preserve"> </v>
      </c>
    </row>
    <row r="51" spans="2:6" x14ac:dyDescent="0.2">
      <c r="B51" s="23"/>
      <c r="C51" s="47" t="str">
        <f t="shared" si="2"/>
        <v xml:space="preserve"> </v>
      </c>
      <c r="D51" s="29"/>
      <c r="E51" s="49" t="str">
        <f>IFERROR(IF($F$18="PC #",VLOOKUP(D51,Data!$A$8:$D$2934,3,FALSE),IF($F$18="TriMark #",VLOOKUP(D51,Data!$B$8:$D$2934,2,FALSE),"Check F13"))," ")</f>
        <v xml:space="preserve"> </v>
      </c>
      <c r="F51" s="24" t="str">
        <f>IFERROR(IF($F$18="PC #",VLOOKUP(D51,Data!$A$8:$D$2934,4,FALSE),IF($F$18="TriMark #",VLOOKUP(D51,Data!$B$8:$D$2934,3,FALSE),"-"))," ")</f>
        <v xml:space="preserve"> </v>
      </c>
    </row>
    <row r="52" spans="2:6" x14ac:dyDescent="0.2">
      <c r="B52" s="23"/>
      <c r="C52" s="47" t="str">
        <f t="shared" si="2"/>
        <v xml:space="preserve"> </v>
      </c>
      <c r="D52" s="29"/>
      <c r="E52" s="49" t="str">
        <f>IFERROR(IF($F$18="PC #",VLOOKUP(D52,Data!$A$8:$D$2934,3,FALSE),IF($F$18="TriMark #",VLOOKUP(D52,Data!$B$8:$D$2934,2,FALSE),"Check F13"))," ")</f>
        <v xml:space="preserve"> </v>
      </c>
      <c r="F52" s="24" t="str">
        <f>IFERROR(IF($F$18="PC #",VLOOKUP(D52,Data!$A$8:$D$2934,4,FALSE),IF($F$18="TriMark #",VLOOKUP(D52,Data!$B$8:$D$2934,3,FALSE),"-"))," ")</f>
        <v xml:space="preserve"> </v>
      </c>
    </row>
    <row r="53" spans="2:6" x14ac:dyDescent="0.2">
      <c r="B53" s="23"/>
      <c r="C53" s="47" t="str">
        <f t="shared" si="2"/>
        <v xml:space="preserve"> </v>
      </c>
      <c r="D53" s="29"/>
      <c r="E53" s="49" t="str">
        <f>IFERROR(IF($F$18="PC #",VLOOKUP(D53,Data!$A$8:$D$2934,3,FALSE),IF($F$18="TriMark #",VLOOKUP(D53,Data!$B$8:$D$2934,2,FALSE),"Check F13"))," ")</f>
        <v xml:space="preserve"> </v>
      </c>
      <c r="F53" s="24" t="str">
        <f>IFERROR(IF($F$18="PC #",VLOOKUP(D53,Data!$A$8:$D$2934,4,FALSE),IF($F$18="TriMark #",VLOOKUP(D53,Data!$B$8:$D$2934,3,FALSE),"-"))," ")</f>
        <v xml:space="preserve"> </v>
      </c>
    </row>
    <row r="54" spans="2:6" x14ac:dyDescent="0.2">
      <c r="B54" s="23"/>
      <c r="C54" s="47" t="str">
        <f t="shared" si="2"/>
        <v xml:space="preserve"> </v>
      </c>
      <c r="D54" s="29"/>
      <c r="E54" s="49" t="str">
        <f>IFERROR(IF($F$18="PC #",VLOOKUP(D54,Data!$A$8:$D$2934,3,FALSE),IF($F$18="TriMark #",VLOOKUP(D54,Data!$B$8:$D$2934,2,FALSE),"Check F13"))," ")</f>
        <v xml:space="preserve"> </v>
      </c>
      <c r="F54" s="24" t="str">
        <f>IFERROR(IF($F$18="PC #",VLOOKUP(D54,Data!$A$8:$D$2934,4,FALSE),IF($F$18="TriMark #",VLOOKUP(D54,Data!$B$8:$D$2934,3,FALSE),"-"))," ")</f>
        <v xml:space="preserve"> </v>
      </c>
    </row>
    <row r="55" spans="2:6" x14ac:dyDescent="0.2">
      <c r="B55" s="23"/>
      <c r="C55" s="47" t="str">
        <f t="shared" si="2"/>
        <v xml:space="preserve"> </v>
      </c>
      <c r="D55" s="29"/>
      <c r="E55" s="49" t="str">
        <f>IFERROR(IF($F$18="PC #",VLOOKUP(D55,Data!$A$8:$D$2934,3,FALSE),IF($F$18="TriMark #",VLOOKUP(D55,Data!$B$8:$D$2934,2,FALSE),"Check F13"))," ")</f>
        <v xml:space="preserve"> </v>
      </c>
      <c r="F55" s="24" t="str">
        <f>IFERROR(IF($F$18="PC #",VLOOKUP(D55,Data!$A$8:$D$2934,4,FALSE),IF($F$18="TriMark #",VLOOKUP(D55,Data!$B$8:$D$2934,3,FALSE),"-"))," ")</f>
        <v xml:space="preserve"> </v>
      </c>
    </row>
    <row r="56" spans="2:6" x14ac:dyDescent="0.2">
      <c r="B56" s="23"/>
      <c r="C56" s="47" t="str">
        <f t="shared" si="2"/>
        <v xml:space="preserve"> </v>
      </c>
      <c r="D56" s="29"/>
      <c r="E56" s="49" t="str">
        <f>IFERROR(IF($F$18="PC #",VLOOKUP(D56,Data!$A$8:$D$2934,3,FALSE),IF($F$18="TriMark #",VLOOKUP(D56,Data!$B$8:$D$2934,2,FALSE),"Check F13"))," ")</f>
        <v xml:space="preserve"> </v>
      </c>
      <c r="F56" s="24" t="str">
        <f>IFERROR(IF($F$18="PC #",VLOOKUP(D56,Data!$A$8:$D$2934,4,FALSE),IF($F$18="TriMark #",VLOOKUP(D56,Data!$B$8:$D$2934,3,FALSE),"-"))," ")</f>
        <v xml:space="preserve"> </v>
      </c>
    </row>
    <row r="57" spans="2:6" x14ac:dyDescent="0.2">
      <c r="B57" s="23"/>
      <c r="C57" s="47" t="str">
        <f t="shared" si="2"/>
        <v xml:space="preserve"> </v>
      </c>
      <c r="D57" s="29"/>
      <c r="E57" s="49" t="str">
        <f>IFERROR(IF($F$18="PC #",VLOOKUP(D57,Data!$A$8:$D$2934,3,FALSE),IF($F$18="TriMark #",VLOOKUP(D57,Data!$B$8:$D$2934,2,FALSE),"Check F13"))," ")</f>
        <v xml:space="preserve"> </v>
      </c>
      <c r="F57" s="24" t="str">
        <f>IFERROR(IF($F$18="PC #",VLOOKUP(D57,Data!$A$8:$D$2934,4,FALSE),IF($F$18="TriMark #",VLOOKUP(D57,Data!$B$8:$D$2934,3,FALSE),"-"))," ")</f>
        <v xml:space="preserve"> </v>
      </c>
    </row>
    <row r="58" spans="2:6" x14ac:dyDescent="0.2">
      <c r="B58" s="23"/>
      <c r="C58" s="47" t="str">
        <f t="shared" si="2"/>
        <v xml:space="preserve"> </v>
      </c>
      <c r="D58" s="29"/>
      <c r="E58" s="49" t="str">
        <f>IFERROR(IF($F$18="PC #",VLOOKUP(D58,Data!$A$8:$D$2934,3,FALSE),IF($F$18="TriMark #",VLOOKUP(D58,Data!$B$8:$D$2934,2,FALSE),"Check F13"))," ")</f>
        <v xml:space="preserve"> </v>
      </c>
      <c r="F58" s="24" t="str">
        <f>IFERROR(IF($F$18="PC #",VLOOKUP(D58,Data!$A$8:$D$2934,4,FALSE),IF($F$18="TriMark #",VLOOKUP(D58,Data!$B$8:$D$2934,3,FALSE),"-"))," ")</f>
        <v xml:space="preserve"> </v>
      </c>
    </row>
    <row r="59" spans="2:6" x14ac:dyDescent="0.2">
      <c r="B59" s="23"/>
      <c r="C59" s="47" t="str">
        <f t="shared" si="2"/>
        <v xml:space="preserve"> </v>
      </c>
      <c r="D59" s="29"/>
      <c r="E59" s="49" t="str">
        <f>IFERROR(IF($F$18="PC #",VLOOKUP(D59,Data!$A$8:$D$2934,3,FALSE),IF($F$18="TriMark #",VLOOKUP(D59,Data!$B$8:$D$2934,2,FALSE),"Check F13"))," ")</f>
        <v xml:space="preserve"> </v>
      </c>
      <c r="F59" s="24" t="str">
        <f>IFERROR(IF($F$18="PC #",VLOOKUP(D59,Data!$A$8:$D$2934,4,FALSE),IF($F$18="TriMark #",VLOOKUP(D59,Data!$B$8:$D$2934,3,FALSE),"-"))," ")</f>
        <v xml:space="preserve"> </v>
      </c>
    </row>
    <row r="60" spans="2:6" x14ac:dyDescent="0.2">
      <c r="B60" s="23"/>
      <c r="C60" s="47" t="str">
        <f t="shared" si="2"/>
        <v xml:space="preserve"> </v>
      </c>
      <c r="D60" s="29"/>
      <c r="E60" s="49" t="str">
        <f>IFERROR(IF($F$18="PC #",VLOOKUP(D60,Data!$A$8:$D$2934,3,FALSE),IF($F$18="TriMark #",VLOOKUP(D60,Data!$B$8:$D$2934,2,FALSE),"Check F13"))," ")</f>
        <v xml:space="preserve"> </v>
      </c>
      <c r="F60" s="24" t="str">
        <f>IFERROR(IF($F$18="PC #",VLOOKUP(D60,Data!$A$8:$D$2934,4,FALSE),IF($F$18="TriMark #",VLOOKUP(D60,Data!$B$8:$D$2934,3,FALSE),"-"))," ")</f>
        <v xml:space="preserve"> </v>
      </c>
    </row>
    <row r="61" spans="2:6" x14ac:dyDescent="0.2">
      <c r="B61" s="23"/>
      <c r="C61" s="47" t="str">
        <f t="shared" si="2"/>
        <v xml:space="preserve"> </v>
      </c>
      <c r="D61" s="29"/>
      <c r="E61" s="49" t="str">
        <f>IFERROR(IF($F$18="PC #",VLOOKUP(D61,Data!$A$8:$D$2934,3,FALSE),IF($F$18="TriMark #",VLOOKUP(D61,Data!$B$8:$D$2934,2,FALSE),"Check F13"))," ")</f>
        <v xml:space="preserve"> </v>
      </c>
      <c r="F61" s="24" t="str">
        <f>IFERROR(IF($F$18="PC #",VLOOKUP(D61,Data!$A$8:$D$2934,4,FALSE),IF($F$18="TriMark #",VLOOKUP(D61,Data!$B$8:$D$2934,3,FALSE),"-"))," ")</f>
        <v xml:space="preserve"> </v>
      </c>
    </row>
    <row r="62" spans="2:6" x14ac:dyDescent="0.2">
      <c r="B62" s="23"/>
      <c r="C62" s="47" t="str">
        <f t="shared" si="2"/>
        <v xml:space="preserve"> </v>
      </c>
      <c r="D62" s="29"/>
      <c r="E62" s="49" t="str">
        <f>IFERROR(IF($F$18="PC #",VLOOKUP(D62,Data!$A$8:$D$2934,3,FALSE),IF($F$18="TriMark #",VLOOKUP(D62,Data!$B$8:$D$2934,2,FALSE),"Check F13"))," ")</f>
        <v xml:space="preserve"> </v>
      </c>
      <c r="F62" s="24" t="str">
        <f>IFERROR(IF($F$18="PC #",VLOOKUP(D62,Data!$A$8:$D$2934,4,FALSE),IF($F$18="TriMark #",VLOOKUP(D62,Data!$B$8:$D$2934,3,FALSE),"-"))," ")</f>
        <v xml:space="preserve"> </v>
      </c>
    </row>
    <row r="63" spans="2:6" x14ac:dyDescent="0.2">
      <c r="B63" s="23"/>
      <c r="C63" s="47" t="str">
        <f t="shared" si="2"/>
        <v xml:space="preserve"> </v>
      </c>
      <c r="D63" s="29"/>
      <c r="E63" s="49" t="str">
        <f>IFERROR(IF($F$18="PC #",VLOOKUP(D63,Data!$A$8:$D$2934,3,FALSE),IF($F$18="TriMark #",VLOOKUP(D63,Data!$B$8:$D$2934,2,FALSE),"Check F13"))," ")</f>
        <v xml:space="preserve"> </v>
      </c>
      <c r="F63" s="24" t="str">
        <f>IFERROR(IF($F$18="PC #",VLOOKUP(D63,Data!$A$8:$D$2934,4,FALSE),IF($F$18="TriMark #",VLOOKUP(D63,Data!$B$8:$D$2934,3,FALSE),"-"))," ")</f>
        <v xml:space="preserve"> </v>
      </c>
    </row>
    <row r="64" spans="2:6" x14ac:dyDescent="0.2">
      <c r="B64" s="23"/>
      <c r="C64" s="47" t="str">
        <f t="shared" si="2"/>
        <v xml:space="preserve"> </v>
      </c>
      <c r="D64" s="29"/>
      <c r="E64" s="49" t="str">
        <f>IFERROR(IF($F$18="PC #",VLOOKUP(D64,Data!$A$8:$D$2934,3,FALSE),IF($F$18="TriMark #",VLOOKUP(D64,Data!$B$8:$D$2934,2,FALSE),"Check F13"))," ")</f>
        <v xml:space="preserve"> </v>
      </c>
      <c r="F64" s="24" t="str">
        <f>IFERROR(IF($F$18="PC #",VLOOKUP(D64,Data!$A$8:$D$2934,4,FALSE),IF($F$18="TriMark #",VLOOKUP(D64,Data!$B$8:$D$2934,3,FALSE),"-"))," ")</f>
        <v xml:space="preserve"> </v>
      </c>
    </row>
    <row r="65" spans="2:6" x14ac:dyDescent="0.2">
      <c r="B65" s="23"/>
      <c r="C65" s="47" t="str">
        <f t="shared" si="2"/>
        <v xml:space="preserve"> </v>
      </c>
      <c r="D65" s="29"/>
      <c r="E65" s="49" t="str">
        <f>IFERROR(IF($F$18="PC #",VLOOKUP(D65,Data!$A$8:$D$2934,3,FALSE),IF($F$18="TriMark #",VLOOKUP(D65,Data!$B$8:$D$2934,2,FALSE),"Check F13"))," ")</f>
        <v xml:space="preserve"> </v>
      </c>
      <c r="F65" s="24" t="str">
        <f>IFERROR(IF($F$18="PC #",VLOOKUP(D65,Data!$A$8:$D$2934,4,FALSE),IF($F$18="TriMark #",VLOOKUP(D65,Data!$B$8:$D$2934,3,FALSE),"-"))," ")</f>
        <v xml:space="preserve"> </v>
      </c>
    </row>
    <row r="66" spans="2:6" x14ac:dyDescent="0.2">
      <c r="B66" s="23"/>
      <c r="C66" s="47" t="str">
        <f t="shared" si="2"/>
        <v xml:space="preserve"> </v>
      </c>
      <c r="D66" s="29"/>
      <c r="E66" s="49" t="str">
        <f>IFERROR(IF($F$18="PC #",VLOOKUP(D66,Data!$A$8:$D$2934,3,FALSE),IF($F$18="TriMark #",VLOOKUP(D66,Data!$B$8:$D$2934,2,FALSE),"Check F13"))," ")</f>
        <v xml:space="preserve"> </v>
      </c>
      <c r="F66" s="24" t="str">
        <f>IFERROR(IF($F$18="PC #",VLOOKUP(D66,Data!$A$8:$D$2934,4,FALSE),IF($F$18="TriMark #",VLOOKUP(D66,Data!$B$8:$D$2934,3,FALSE),"-"))," ")</f>
        <v xml:space="preserve"> </v>
      </c>
    </row>
    <row r="67" spans="2:6" x14ac:dyDescent="0.2">
      <c r="B67" s="23"/>
      <c r="C67" s="47" t="str">
        <f t="shared" si="2"/>
        <v xml:space="preserve"> </v>
      </c>
      <c r="D67" s="29"/>
      <c r="E67" s="49" t="str">
        <f>IFERROR(IF($F$18="PC #",VLOOKUP(D67,Data!$A$8:$D$2934,3,FALSE),IF($F$18="TriMark #",VLOOKUP(D67,Data!$B$8:$D$2934,2,FALSE),"Check F13"))," ")</f>
        <v xml:space="preserve"> </v>
      </c>
      <c r="F67" s="24" t="str">
        <f>IFERROR(IF($F$18="PC #",VLOOKUP(D67,Data!$A$8:$D$2934,4,FALSE),IF($F$18="TriMark #",VLOOKUP(D67,Data!$B$8:$D$2934,3,FALSE),"-"))," ")</f>
        <v xml:space="preserve"> </v>
      </c>
    </row>
    <row r="68" spans="2:6" x14ac:dyDescent="0.2">
      <c r="B68" s="23"/>
      <c r="C68" s="47" t="str">
        <f t="shared" si="2"/>
        <v xml:space="preserve"> </v>
      </c>
      <c r="D68" s="29"/>
      <c r="E68" s="49" t="str">
        <f>IFERROR(IF($F$18="PC #",VLOOKUP(D68,Data!$A$8:$D$2934,3,FALSE),IF($F$18="TriMark #",VLOOKUP(D68,Data!$B$8:$D$2934,2,FALSE),"Check F13"))," ")</f>
        <v xml:space="preserve"> </v>
      </c>
      <c r="F68" s="24" t="str">
        <f>IFERROR(IF($F$18="PC #",VLOOKUP(D68,Data!$A$8:$D$2934,4,FALSE),IF($F$18="TriMark #",VLOOKUP(D68,Data!$B$8:$D$2934,3,FALSE),"-"))," ")</f>
        <v xml:space="preserve"> </v>
      </c>
    </row>
    <row r="69" spans="2:6" x14ac:dyDescent="0.2">
      <c r="B69" s="23"/>
      <c r="C69" s="47" t="str">
        <f t="shared" si="2"/>
        <v xml:space="preserve"> </v>
      </c>
      <c r="D69" s="29"/>
      <c r="E69" s="49" t="str">
        <f>IFERROR(IF($F$18="PC #",VLOOKUP(D69,Data!$A$8:$D$2934,3,FALSE),IF($F$18="TriMark #",VLOOKUP(D69,Data!$B$8:$D$2934,2,FALSE),"Check F13"))," ")</f>
        <v xml:space="preserve"> </v>
      </c>
      <c r="F69" s="24" t="str">
        <f>IFERROR(IF($F$18="PC #",VLOOKUP(D69,Data!$A$8:$D$2934,4,FALSE),IF($F$18="TriMark #",VLOOKUP(D69,Data!$B$8:$D$2934,3,FALSE),"-"))," ")</f>
        <v xml:space="preserve"> </v>
      </c>
    </row>
    <row r="70" spans="2:6" x14ac:dyDescent="0.2">
      <c r="B70" s="23"/>
      <c r="C70" s="47" t="str">
        <f t="shared" si="2"/>
        <v xml:space="preserve"> </v>
      </c>
      <c r="D70" s="29"/>
      <c r="E70" s="49" t="str">
        <f>IFERROR(IF($F$18="PC #",VLOOKUP(D70,Data!$A$8:$D$2934,3,FALSE),IF($F$18="TriMark #",VLOOKUP(D70,Data!$B$8:$D$2934,2,FALSE),"Check F13"))," ")</f>
        <v xml:space="preserve"> </v>
      </c>
      <c r="F70" s="24" t="str">
        <f>IFERROR(IF($F$18="PC #",VLOOKUP(D70,Data!$A$8:$D$2934,4,FALSE),IF($F$18="TriMark #",VLOOKUP(D70,Data!$B$8:$D$2934,3,FALSE),"-"))," ")</f>
        <v xml:space="preserve"> </v>
      </c>
    </row>
    <row r="71" spans="2:6" x14ac:dyDescent="0.2">
      <c r="B71" s="23"/>
      <c r="C71" s="47" t="str">
        <f t="shared" si="2"/>
        <v xml:space="preserve"> </v>
      </c>
      <c r="D71" s="29"/>
      <c r="E71" s="49" t="str">
        <f>IFERROR(IF($F$18="PC #",VLOOKUP(D71,Data!$A$8:$D$2934,3,FALSE),IF($F$18="TriMark #",VLOOKUP(D71,Data!$B$8:$D$2934,2,FALSE),"Check F13"))," ")</f>
        <v xml:space="preserve"> </v>
      </c>
      <c r="F71" s="24" t="str">
        <f>IFERROR(IF($F$18="PC #",VLOOKUP(D71,Data!$A$8:$D$2934,4,FALSE),IF($F$18="TriMark #",VLOOKUP(D71,Data!$B$8:$D$2934,3,FALSE),"-"))," ")</f>
        <v xml:space="preserve"> </v>
      </c>
    </row>
    <row r="72" spans="2:6" x14ac:dyDescent="0.2">
      <c r="B72" s="23"/>
      <c r="C72" s="47" t="str">
        <f t="shared" si="2"/>
        <v xml:space="preserve"> </v>
      </c>
      <c r="D72" s="29"/>
      <c r="E72" s="49" t="str">
        <f>IFERROR(IF($F$18="PC #",VLOOKUP(D72,Data!$A$8:$D$2934,3,FALSE),IF($F$18="TriMark #",VLOOKUP(D72,Data!$B$8:$D$2934,2,FALSE),"Check F13"))," ")</f>
        <v xml:space="preserve"> </v>
      </c>
      <c r="F72" s="24" t="str">
        <f>IFERROR(IF($F$18="PC #",VLOOKUP(D72,Data!$A$8:$D$2934,4,FALSE),IF($F$18="TriMark #",VLOOKUP(D72,Data!$B$8:$D$2934,3,FALSE),"-"))," ")</f>
        <v xml:space="preserve"> </v>
      </c>
    </row>
    <row r="73" spans="2:6" x14ac:dyDescent="0.2">
      <c r="B73" s="23"/>
      <c r="C73" s="47" t="str">
        <f t="shared" si="2"/>
        <v xml:space="preserve"> </v>
      </c>
      <c r="D73" s="29"/>
      <c r="E73" s="49" t="str">
        <f>IFERROR(IF($F$18="PC #",VLOOKUP(D73,Data!$A$8:$D$2934,3,FALSE),IF($F$18="TriMark #",VLOOKUP(D73,Data!$B$8:$D$2934,2,FALSE),"Check F13"))," ")</f>
        <v xml:space="preserve"> </v>
      </c>
      <c r="F73" s="24" t="str">
        <f>IFERROR(IF($F$18="PC #",VLOOKUP(D73,Data!$A$8:$D$2934,4,FALSE),IF($F$18="TriMark #",VLOOKUP(D73,Data!$B$8:$D$2934,3,FALSE),"-"))," ")</f>
        <v xml:space="preserve"> </v>
      </c>
    </row>
    <row r="74" spans="2:6" x14ac:dyDescent="0.2">
      <c r="B74" s="23"/>
      <c r="C74" s="47" t="str">
        <f t="shared" si="2"/>
        <v xml:space="preserve"> </v>
      </c>
      <c r="D74" s="29"/>
      <c r="E74" s="49" t="str">
        <f>IFERROR(IF($F$18="PC #",VLOOKUP(D74,Data!$A$8:$D$2934,3,FALSE),IF($F$18="TriMark #",VLOOKUP(D74,Data!$B$8:$D$2934,2,FALSE),"Check F13"))," ")</f>
        <v xml:space="preserve"> </v>
      </c>
      <c r="F74" s="24" t="str">
        <f>IFERROR(IF($F$18="PC #",VLOOKUP(D74,Data!$A$8:$D$2934,4,FALSE),IF($F$18="TriMark #",VLOOKUP(D74,Data!$B$8:$D$2934,3,FALSE),"-"))," ")</f>
        <v xml:space="preserve"> </v>
      </c>
    </row>
    <row r="75" spans="2:6" x14ac:dyDescent="0.2">
      <c r="B75" s="23"/>
      <c r="C75" s="47" t="str">
        <f t="shared" si="2"/>
        <v xml:space="preserve"> </v>
      </c>
      <c r="D75" s="29"/>
      <c r="E75" s="49" t="str">
        <f>IFERROR(IF($F$18="PC #",VLOOKUP(D75,Data!$A$8:$D$2934,3,FALSE),IF($F$18="TriMark #",VLOOKUP(D75,Data!$B$8:$D$2934,2,FALSE),"Check F13"))," ")</f>
        <v xml:space="preserve"> </v>
      </c>
      <c r="F75" s="24" t="str">
        <f>IFERROR(IF($F$18="PC #",VLOOKUP(D75,Data!$A$8:$D$2934,4,FALSE),IF($F$18="TriMark #",VLOOKUP(D75,Data!$B$8:$D$2934,3,FALSE),"-"))," ")</f>
        <v xml:space="preserve"> </v>
      </c>
    </row>
    <row r="76" spans="2:6" x14ac:dyDescent="0.2">
      <c r="B76" s="23"/>
      <c r="C76" s="47" t="str">
        <f t="shared" si="2"/>
        <v xml:space="preserve"> </v>
      </c>
      <c r="D76" s="29"/>
      <c r="E76" s="49" t="str">
        <f>IFERROR(IF($F$18="PC #",VLOOKUP(D76,Data!$A$8:$D$2934,3,FALSE),IF($F$18="TriMark #",VLOOKUP(D76,Data!$B$8:$D$2934,2,FALSE),"Check F13"))," ")</f>
        <v xml:space="preserve"> </v>
      </c>
      <c r="F76" s="24" t="str">
        <f>IFERROR(IF($F$18="PC #",VLOOKUP(D76,Data!$A$8:$D$2934,4,FALSE),IF($F$18="TriMark #",VLOOKUP(D76,Data!$B$8:$D$2934,3,FALSE),"-"))," ")</f>
        <v xml:space="preserve"> </v>
      </c>
    </row>
    <row r="77" spans="2:6" x14ac:dyDescent="0.2">
      <c r="B77" s="23"/>
      <c r="C77" s="47" t="str">
        <f t="shared" si="2"/>
        <v xml:space="preserve"> </v>
      </c>
      <c r="D77" s="29"/>
      <c r="E77" s="49" t="str">
        <f>IFERROR(IF($F$18="PC #",VLOOKUP(D77,Data!$A$8:$D$2934,3,FALSE),IF($F$18="TriMark #",VLOOKUP(D77,Data!$B$8:$D$2934,2,FALSE),"Check F13"))," ")</f>
        <v xml:space="preserve"> </v>
      </c>
      <c r="F77" s="24" t="str">
        <f>IFERROR(IF($F$18="PC #",VLOOKUP(D77,Data!$A$8:$D$2934,4,FALSE),IF($F$18="TriMark #",VLOOKUP(D77,Data!$B$8:$D$2934,3,FALSE),"-"))," ")</f>
        <v xml:space="preserve"> </v>
      </c>
    </row>
    <row r="78" spans="2:6" x14ac:dyDescent="0.2">
      <c r="B78" s="23"/>
      <c r="C78" s="47" t="str">
        <f t="shared" si="2"/>
        <v xml:space="preserve"> </v>
      </c>
      <c r="D78" s="29"/>
      <c r="E78" s="49" t="str">
        <f>IFERROR(IF($F$18="PC #",VLOOKUP(D78,Data!$A$8:$D$2934,3,FALSE),IF($F$18="TriMark #",VLOOKUP(D78,Data!$B$8:$D$2934,2,FALSE),"Check F13"))," ")</f>
        <v xml:space="preserve"> </v>
      </c>
      <c r="F78" s="24" t="str">
        <f>IFERROR(IF($F$18="PC #",VLOOKUP(D78,Data!$A$8:$D$2934,4,FALSE),IF($F$18="TriMark #",VLOOKUP(D78,Data!$B$8:$D$2934,3,FALSE),"-"))," ")</f>
        <v xml:space="preserve"> </v>
      </c>
    </row>
    <row r="79" spans="2:6" x14ac:dyDescent="0.2">
      <c r="B79" s="23"/>
      <c r="C79" s="47" t="str">
        <f t="shared" si="2"/>
        <v xml:space="preserve"> </v>
      </c>
      <c r="D79" s="29"/>
      <c r="E79" s="49" t="str">
        <f>IFERROR(IF($F$18="PC #",VLOOKUP(D79,Data!$A$8:$D$2934,3,FALSE),IF($F$18="TriMark #",VLOOKUP(D79,Data!$B$8:$D$2934,2,FALSE),"Check F13"))," ")</f>
        <v xml:space="preserve"> </v>
      </c>
      <c r="F79" s="24" t="str">
        <f>IFERROR(IF($F$18="PC #",VLOOKUP(D79,Data!$A$8:$D$2934,4,FALSE),IF($F$18="TriMark #",VLOOKUP(D79,Data!$B$8:$D$2934,3,FALSE),"-"))," ")</f>
        <v xml:space="preserve"> </v>
      </c>
    </row>
    <row r="80" spans="2:6" x14ac:dyDescent="0.2">
      <c r="B80" s="23"/>
      <c r="C80" s="47" t="str">
        <f t="shared" si="2"/>
        <v xml:space="preserve"> </v>
      </c>
      <c r="D80" s="29"/>
      <c r="E80" s="49" t="str">
        <f>IFERROR(IF($F$18="PC #",VLOOKUP(D80,Data!$A$8:$D$2934,3,FALSE),IF($F$18="TriMark #",VLOOKUP(D80,Data!$B$8:$D$2934,2,FALSE),"Check F13"))," ")</f>
        <v xml:space="preserve"> </v>
      </c>
      <c r="F80" s="24" t="str">
        <f>IFERROR(IF($F$18="PC #",VLOOKUP(D80,Data!$A$8:$D$2934,4,FALSE),IF($F$18="TriMark #",VLOOKUP(D80,Data!$B$8:$D$2934,3,FALSE),"-"))," ")</f>
        <v xml:space="preserve"> </v>
      </c>
    </row>
    <row r="81" spans="2:6" x14ac:dyDescent="0.2">
      <c r="B81" s="23"/>
      <c r="C81" s="47" t="str">
        <f t="shared" si="2"/>
        <v xml:space="preserve"> </v>
      </c>
      <c r="D81" s="29"/>
      <c r="E81" s="49" t="str">
        <f>IFERROR(IF($F$18="PC #",VLOOKUP(D81,Data!$A$8:$D$2934,3,FALSE),IF($F$18="TriMark #",VLOOKUP(D81,Data!$B$8:$D$2934,2,FALSE),"Check F13"))," ")</f>
        <v xml:space="preserve"> </v>
      </c>
      <c r="F81" s="24" t="str">
        <f>IFERROR(IF($F$18="PC #",VLOOKUP(D81,Data!$A$8:$D$2934,4,FALSE),IF($F$18="TriMark #",VLOOKUP(D81,Data!$B$8:$D$2934,3,FALSE),"-"))," ")</f>
        <v xml:space="preserve"> </v>
      </c>
    </row>
    <row r="82" spans="2:6" x14ac:dyDescent="0.2">
      <c r="B82" s="23"/>
      <c r="C82" s="47" t="str">
        <f t="shared" si="2"/>
        <v xml:space="preserve"> </v>
      </c>
      <c r="D82" s="29"/>
      <c r="E82" s="49" t="str">
        <f>IFERROR(IF($F$18="PC #",VLOOKUP(D82,Data!$A$8:$D$2934,3,FALSE),IF($F$18="TriMark #",VLOOKUP(D82,Data!$B$8:$D$2934,2,FALSE),"Check F13"))," ")</f>
        <v xml:space="preserve"> </v>
      </c>
      <c r="F82" s="24" t="str">
        <f>IFERROR(IF($F$18="PC #",VLOOKUP(D82,Data!$A$8:$D$2934,4,FALSE),IF($F$18="TriMark #",VLOOKUP(D82,Data!$B$8:$D$2934,3,FALSE),"-"))," ")</f>
        <v xml:space="preserve"> </v>
      </c>
    </row>
    <row r="83" spans="2:6" x14ac:dyDescent="0.2">
      <c r="B83" s="23"/>
      <c r="C83" s="47" t="str">
        <f t="shared" si="2"/>
        <v xml:space="preserve"> </v>
      </c>
      <c r="D83" s="29"/>
      <c r="E83" s="49" t="str">
        <f>IFERROR(IF($F$18="PC #",VLOOKUP(D83,Data!$A$8:$D$2934,3,FALSE),IF($F$18="TriMark #",VLOOKUP(D83,Data!$B$8:$D$2934,2,FALSE),"Check F13"))," ")</f>
        <v xml:space="preserve"> </v>
      </c>
      <c r="F83" s="24" t="str">
        <f>IFERROR(IF($F$18="PC #",VLOOKUP(D83,Data!$A$8:$D$2934,4,FALSE),IF($F$18="TriMark #",VLOOKUP(D83,Data!$B$8:$D$2934,3,FALSE),"-"))," ")</f>
        <v xml:space="preserve"> </v>
      </c>
    </row>
    <row r="84" spans="2:6" x14ac:dyDescent="0.2">
      <c r="B84" s="23"/>
      <c r="C84" s="47" t="str">
        <f t="shared" si="2"/>
        <v xml:space="preserve"> </v>
      </c>
      <c r="D84" s="29"/>
      <c r="E84" s="49" t="str">
        <f>IFERROR(IF($F$18="PC #",VLOOKUP(D84,Data!$A$8:$D$2934,3,FALSE),IF($F$18="TriMark #",VLOOKUP(D84,Data!$B$8:$D$2934,2,FALSE),"Check F13"))," ")</f>
        <v xml:space="preserve"> </v>
      </c>
      <c r="F84" s="24" t="str">
        <f>IFERROR(IF($F$18="PC #",VLOOKUP(D84,Data!$A$8:$D$2934,4,FALSE),IF($F$18="TriMark #",VLOOKUP(D84,Data!$B$8:$D$2934,3,FALSE),"-"))," ")</f>
        <v xml:space="preserve"> </v>
      </c>
    </row>
    <row r="85" spans="2:6" ht="15" thickBot="1" x14ac:dyDescent="0.25">
      <c r="B85" s="25"/>
      <c r="C85" s="48" t="str">
        <f t="shared" si="2"/>
        <v xml:space="preserve"> </v>
      </c>
      <c r="D85" s="30"/>
      <c r="E85" s="50" t="str">
        <f>IFERROR(IF($F$18="PC #",VLOOKUP(D85,Data!$A$8:$D$2934,3,FALSE),IF($F$18="TriMark #",VLOOKUP(D85,Data!$B$8:$D$2934,2,FALSE),"Check F13"))," ")</f>
        <v xml:space="preserve"> </v>
      </c>
      <c r="F85" s="26" t="str">
        <f>IFERROR(IF($F$18="PC #",VLOOKUP(D85,Data!$A$8:$D$2934,4,FALSE),IF($F$18="TriMark #",VLOOKUP(D85,Data!$B$8:$D$2934,3,FALSE),"-"))," ")</f>
        <v xml:space="preserve"> </v>
      </c>
    </row>
  </sheetData>
  <sortState xmlns:xlrd2="http://schemas.microsoft.com/office/spreadsheetml/2017/richdata2" ref="D30:F33">
    <sortCondition ref="D30:D33"/>
  </sortState>
  <dataConsolidate/>
  <mergeCells count="10">
    <mergeCell ref="F2:F3"/>
    <mergeCell ref="B17:C17"/>
    <mergeCell ref="E17:F17"/>
    <mergeCell ref="B4:F4"/>
    <mergeCell ref="C22:E22"/>
    <mergeCell ref="C18:D18"/>
    <mergeCell ref="C19:E19"/>
    <mergeCell ref="B5:F10"/>
    <mergeCell ref="C20:D20"/>
    <mergeCell ref="C21:D21"/>
  </mergeCells>
  <dataValidations count="1">
    <dataValidation type="list" allowBlank="1" showInputMessage="1" showErrorMessage="1" promptTitle="Select from the drop down menu" prompt="YES,NO,N/A" sqref="G19:H19" xr:uid="{E73B06FC-24C5-47FD-A4F5-98F666F5CA6F}">
      <formula1>"YES,NO,N/A"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'Drop Down'!$A$1:$A$2</xm:f>
          </x14:formula1>
          <xm:sqref>F18 F20:F21</xm:sqref>
        </x14:dataValidation>
        <x14:dataValidation type="list" allowBlank="1" showInputMessage="1" showErrorMessage="1" xr:uid="{B0EB2537-0664-4B7A-A119-7A6BD685CDDF}">
          <x14:formula1>
            <xm:f>'Purpose Tab'!$A$1:$A$7</xm:f>
          </x14:formula1>
          <xm:sqref>C21:D21</xm:sqref>
        </x14:dataValidation>
        <x14:dataValidation type="list" allowBlank="1" showInputMessage="1" showErrorMessage="1" xr:uid="{BEFBEA46-1BAE-42B1-B597-7B99DACDE603}">
          <x14:formula1>
            <xm:f>Address!$A$2:$A$60</xm:f>
          </x14:formula1>
          <xm:sqref>C20:D20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75"/>
  <sheetViews>
    <sheetView workbookViewId="0">
      <selection activeCell="J2" sqref="J2"/>
    </sheetView>
  </sheetViews>
  <sheetFormatPr defaultColWidth="8.85546875" defaultRowHeight="15" x14ac:dyDescent="0.25"/>
  <cols>
    <col min="1" max="1" width="1.85546875" customWidth="1"/>
    <col min="2" max="2" width="11.85546875" customWidth="1"/>
    <col min="3" max="3" width="10.140625" customWidth="1"/>
    <col min="4" max="4" width="9.7109375" customWidth="1"/>
    <col min="5" max="5" width="48.140625" customWidth="1"/>
    <col min="7" max="7" width="21" customWidth="1"/>
    <col min="13" max="13" width="48.5703125" customWidth="1"/>
  </cols>
  <sheetData>
    <row r="1" spans="2:12" s="9" customFormat="1" ht="43.9" customHeight="1" x14ac:dyDescent="0.25">
      <c r="B1" s="13" t="s">
        <v>772</v>
      </c>
      <c r="C1" s="12" t="s">
        <v>773</v>
      </c>
      <c r="D1" s="12" t="s">
        <v>774</v>
      </c>
      <c r="E1" s="11" t="s">
        <v>11</v>
      </c>
      <c r="F1" s="11" t="s">
        <v>775</v>
      </c>
      <c r="G1" s="10" t="s">
        <v>776</v>
      </c>
    </row>
    <row r="2" spans="2:12" x14ac:dyDescent="0.25">
      <c r="B2" s="6"/>
      <c r="C2" s="5" t="s">
        <v>364</v>
      </c>
      <c r="D2" s="5" t="s">
        <v>365</v>
      </c>
      <c r="E2" s="5" t="s">
        <v>777</v>
      </c>
      <c r="F2" s="5" t="s">
        <v>778</v>
      </c>
      <c r="G2" s="4" t="s">
        <v>779</v>
      </c>
      <c r="H2" s="8"/>
      <c r="I2" t="e">
        <f>+VLOOKUP($H2,$C$2:$E$75,2,FALSE)</f>
        <v>#N/A</v>
      </c>
      <c r="J2" t="e">
        <f t="shared" ref="J2" si="0">+VLOOKUP($H2,$C$2:$E$75,2,FALSE)</f>
        <v>#N/A</v>
      </c>
      <c r="L2" s="7"/>
    </row>
    <row r="3" spans="2:12" x14ac:dyDescent="0.25">
      <c r="B3" s="6"/>
      <c r="C3" s="5" t="s">
        <v>195</v>
      </c>
      <c r="D3" s="5" t="s">
        <v>196</v>
      </c>
      <c r="E3" s="5" t="s">
        <v>780</v>
      </c>
      <c r="F3" s="5" t="s">
        <v>781</v>
      </c>
      <c r="G3" s="4" t="s">
        <v>782</v>
      </c>
      <c r="I3" t="e">
        <f t="shared" ref="I3:I66" si="1">+VLOOKUP(H3,$C$2:$E$75,2,FALSE)</f>
        <v>#N/A</v>
      </c>
      <c r="L3" s="7"/>
    </row>
    <row r="4" spans="2:12" x14ac:dyDescent="0.25">
      <c r="B4" s="6"/>
      <c r="C4" s="5" t="s">
        <v>197</v>
      </c>
      <c r="D4" s="5" t="s">
        <v>198</v>
      </c>
      <c r="E4" s="5" t="s">
        <v>783</v>
      </c>
      <c r="F4" s="5" t="s">
        <v>781</v>
      </c>
      <c r="G4" s="4" t="s">
        <v>782</v>
      </c>
      <c r="I4" t="e">
        <f t="shared" si="1"/>
        <v>#N/A</v>
      </c>
      <c r="L4" s="7"/>
    </row>
    <row r="5" spans="2:12" x14ac:dyDescent="0.25">
      <c r="B5" s="6"/>
      <c r="C5" s="5" t="s">
        <v>267</v>
      </c>
      <c r="D5" s="5" t="s">
        <v>268</v>
      </c>
      <c r="E5" s="5" t="s">
        <v>784</v>
      </c>
      <c r="F5" s="5" t="s">
        <v>785</v>
      </c>
      <c r="G5" s="4" t="s">
        <v>782</v>
      </c>
      <c r="I5" t="e">
        <f t="shared" si="1"/>
        <v>#N/A</v>
      </c>
      <c r="L5" s="7"/>
    </row>
    <row r="6" spans="2:12" x14ac:dyDescent="0.25">
      <c r="B6" s="6"/>
      <c r="C6" s="5" t="s">
        <v>786</v>
      </c>
      <c r="D6" s="5" t="s">
        <v>787</v>
      </c>
      <c r="E6" s="5" t="s">
        <v>788</v>
      </c>
      <c r="F6" s="5" t="s">
        <v>778</v>
      </c>
      <c r="G6" s="4" t="s">
        <v>782</v>
      </c>
      <c r="I6" t="e">
        <f t="shared" si="1"/>
        <v>#N/A</v>
      </c>
      <c r="L6" s="7"/>
    </row>
    <row r="7" spans="2:12" x14ac:dyDescent="0.25">
      <c r="B7" s="6"/>
      <c r="C7" s="5" t="s">
        <v>199</v>
      </c>
      <c r="D7" s="5" t="s">
        <v>200</v>
      </c>
      <c r="E7" s="5" t="s">
        <v>789</v>
      </c>
      <c r="F7" s="5" t="s">
        <v>781</v>
      </c>
      <c r="G7" s="4" t="s">
        <v>782</v>
      </c>
      <c r="I7" t="e">
        <f t="shared" si="1"/>
        <v>#N/A</v>
      </c>
      <c r="L7" s="7"/>
    </row>
    <row r="8" spans="2:12" x14ac:dyDescent="0.25">
      <c r="B8" s="6"/>
      <c r="C8" s="5" t="s">
        <v>269</v>
      </c>
      <c r="D8" s="5" t="s">
        <v>270</v>
      </c>
      <c r="E8" s="5" t="s">
        <v>790</v>
      </c>
      <c r="F8" s="5" t="s">
        <v>785</v>
      </c>
      <c r="G8" s="4" t="s">
        <v>782</v>
      </c>
      <c r="I8" t="e">
        <f t="shared" si="1"/>
        <v>#N/A</v>
      </c>
      <c r="L8" s="7"/>
    </row>
    <row r="9" spans="2:12" x14ac:dyDescent="0.25">
      <c r="B9" s="6"/>
      <c r="C9" s="5" t="s">
        <v>201</v>
      </c>
      <c r="D9" s="5" t="s">
        <v>202</v>
      </c>
      <c r="E9" s="5" t="s">
        <v>791</v>
      </c>
      <c r="F9" s="5" t="s">
        <v>781</v>
      </c>
      <c r="G9" s="4" t="s">
        <v>782</v>
      </c>
      <c r="I9" t="e">
        <f t="shared" si="1"/>
        <v>#N/A</v>
      </c>
      <c r="L9" s="7"/>
    </row>
    <row r="10" spans="2:12" x14ac:dyDescent="0.25">
      <c r="B10" s="6"/>
      <c r="C10" s="5" t="s">
        <v>271</v>
      </c>
      <c r="D10" s="5" t="s">
        <v>272</v>
      </c>
      <c r="E10" s="5" t="s">
        <v>792</v>
      </c>
      <c r="F10" s="5" t="s">
        <v>785</v>
      </c>
      <c r="G10" s="4" t="s">
        <v>782</v>
      </c>
      <c r="I10" t="e">
        <f t="shared" si="1"/>
        <v>#N/A</v>
      </c>
      <c r="L10" s="7"/>
    </row>
    <row r="11" spans="2:12" x14ac:dyDescent="0.25">
      <c r="B11" s="6"/>
      <c r="C11" s="5" t="s">
        <v>339</v>
      </c>
      <c r="D11" s="5" t="s">
        <v>340</v>
      </c>
      <c r="E11" s="5" t="s">
        <v>793</v>
      </c>
      <c r="F11" s="5" t="s">
        <v>778</v>
      </c>
      <c r="G11" s="4" t="s">
        <v>782</v>
      </c>
      <c r="I11" t="e">
        <f t="shared" si="1"/>
        <v>#N/A</v>
      </c>
      <c r="L11" s="7"/>
    </row>
    <row r="12" spans="2:12" x14ac:dyDescent="0.25">
      <c r="B12" s="6"/>
      <c r="C12" s="5" t="s">
        <v>203</v>
      </c>
      <c r="D12" s="5" t="s">
        <v>204</v>
      </c>
      <c r="E12" s="5" t="s">
        <v>794</v>
      </c>
      <c r="F12" s="5" t="s">
        <v>781</v>
      </c>
      <c r="G12" s="4" t="s">
        <v>782</v>
      </c>
      <c r="I12" t="e">
        <f t="shared" si="1"/>
        <v>#N/A</v>
      </c>
      <c r="L12" s="7"/>
    </row>
    <row r="13" spans="2:12" x14ac:dyDescent="0.25">
      <c r="B13" s="6"/>
      <c r="C13" s="5" t="s">
        <v>205</v>
      </c>
      <c r="D13" s="5" t="s">
        <v>206</v>
      </c>
      <c r="E13" s="5" t="s">
        <v>795</v>
      </c>
      <c r="F13" s="5" t="s">
        <v>781</v>
      </c>
      <c r="G13" s="4" t="s">
        <v>782</v>
      </c>
      <c r="I13" t="e">
        <f t="shared" si="1"/>
        <v>#N/A</v>
      </c>
      <c r="L13" s="7"/>
    </row>
    <row r="14" spans="2:12" x14ac:dyDescent="0.25">
      <c r="B14" s="6"/>
      <c r="C14" s="5" t="s">
        <v>207</v>
      </c>
      <c r="D14" s="5" t="s">
        <v>208</v>
      </c>
      <c r="E14" s="5" t="s">
        <v>796</v>
      </c>
      <c r="F14" s="5" t="s">
        <v>781</v>
      </c>
      <c r="G14" s="4" t="s">
        <v>782</v>
      </c>
      <c r="I14" t="e">
        <f t="shared" si="1"/>
        <v>#N/A</v>
      </c>
      <c r="L14" s="7"/>
    </row>
    <row r="15" spans="2:12" x14ac:dyDescent="0.25">
      <c r="B15" s="6"/>
      <c r="C15" s="5" t="s">
        <v>209</v>
      </c>
      <c r="D15" s="5" t="s">
        <v>210</v>
      </c>
      <c r="E15" s="5" t="s">
        <v>797</v>
      </c>
      <c r="F15" s="5" t="s">
        <v>781</v>
      </c>
      <c r="G15" s="4" t="s">
        <v>798</v>
      </c>
      <c r="I15" t="e">
        <f t="shared" si="1"/>
        <v>#N/A</v>
      </c>
    </row>
    <row r="16" spans="2:12" x14ac:dyDescent="0.25">
      <c r="B16" s="6"/>
      <c r="C16" s="5" t="s">
        <v>25</v>
      </c>
      <c r="D16" s="5" t="s">
        <v>26</v>
      </c>
      <c r="E16" s="5" t="s">
        <v>799</v>
      </c>
      <c r="F16" s="5" t="s">
        <v>781</v>
      </c>
      <c r="G16" s="4" t="s">
        <v>798</v>
      </c>
      <c r="I16" t="e">
        <f t="shared" si="1"/>
        <v>#N/A</v>
      </c>
    </row>
    <row r="17" spans="2:9" x14ac:dyDescent="0.25">
      <c r="B17" s="6"/>
      <c r="C17" s="5" t="s">
        <v>273</v>
      </c>
      <c r="D17" s="5" t="s">
        <v>274</v>
      </c>
      <c r="E17" s="5" t="s">
        <v>800</v>
      </c>
      <c r="F17" s="5" t="s">
        <v>785</v>
      </c>
      <c r="G17" s="4" t="s">
        <v>798</v>
      </c>
      <c r="I17" t="e">
        <f t="shared" si="1"/>
        <v>#N/A</v>
      </c>
    </row>
    <row r="18" spans="2:9" x14ac:dyDescent="0.25">
      <c r="B18" s="6"/>
      <c r="C18" s="5" t="s">
        <v>33</v>
      </c>
      <c r="D18" s="5" t="s">
        <v>34</v>
      </c>
      <c r="E18" s="5" t="s">
        <v>801</v>
      </c>
      <c r="F18" s="5" t="s">
        <v>785</v>
      </c>
      <c r="G18" s="4" t="s">
        <v>798</v>
      </c>
      <c r="I18" t="e">
        <f t="shared" si="1"/>
        <v>#N/A</v>
      </c>
    </row>
    <row r="19" spans="2:9" x14ac:dyDescent="0.25">
      <c r="B19" s="6"/>
      <c r="C19" s="5" t="s">
        <v>275</v>
      </c>
      <c r="D19" s="5" t="s">
        <v>276</v>
      </c>
      <c r="E19" s="5" t="s">
        <v>802</v>
      </c>
      <c r="F19" s="5" t="s">
        <v>785</v>
      </c>
      <c r="G19" s="4" t="s">
        <v>798</v>
      </c>
      <c r="I19" t="e">
        <f t="shared" si="1"/>
        <v>#N/A</v>
      </c>
    </row>
    <row r="20" spans="2:9" x14ac:dyDescent="0.25">
      <c r="B20" s="6"/>
      <c r="C20" s="5" t="s">
        <v>47</v>
      </c>
      <c r="D20" s="5" t="s">
        <v>48</v>
      </c>
      <c r="E20" s="5" t="s">
        <v>803</v>
      </c>
      <c r="F20" s="5" t="s">
        <v>778</v>
      </c>
      <c r="G20" s="4" t="s">
        <v>798</v>
      </c>
      <c r="I20" t="e">
        <f t="shared" si="1"/>
        <v>#N/A</v>
      </c>
    </row>
    <row r="21" spans="2:9" x14ac:dyDescent="0.25">
      <c r="B21" s="6"/>
      <c r="C21" s="5" t="s">
        <v>27</v>
      </c>
      <c r="D21" s="5" t="s">
        <v>28</v>
      </c>
      <c r="E21" s="5" t="s">
        <v>804</v>
      </c>
      <c r="F21" s="5" t="s">
        <v>781</v>
      </c>
      <c r="G21" s="4" t="s">
        <v>798</v>
      </c>
      <c r="I21" t="e">
        <f t="shared" si="1"/>
        <v>#N/A</v>
      </c>
    </row>
    <row r="22" spans="2:9" x14ac:dyDescent="0.25">
      <c r="B22" s="6"/>
      <c r="C22" s="5" t="s">
        <v>29</v>
      </c>
      <c r="D22" s="5" t="s">
        <v>30</v>
      </c>
      <c r="E22" s="5" t="s">
        <v>805</v>
      </c>
      <c r="F22" s="5" t="s">
        <v>781</v>
      </c>
      <c r="G22" s="4" t="s">
        <v>798</v>
      </c>
      <c r="I22" t="e">
        <f t="shared" si="1"/>
        <v>#N/A</v>
      </c>
    </row>
    <row r="23" spans="2:9" x14ac:dyDescent="0.25">
      <c r="B23" s="6"/>
      <c r="C23" s="5" t="s">
        <v>35</v>
      </c>
      <c r="D23" s="5" t="s">
        <v>36</v>
      </c>
      <c r="E23" s="5" t="s">
        <v>806</v>
      </c>
      <c r="F23" s="5" t="s">
        <v>785</v>
      </c>
      <c r="G23" s="4" t="s">
        <v>798</v>
      </c>
      <c r="I23" t="e">
        <f t="shared" si="1"/>
        <v>#N/A</v>
      </c>
    </row>
    <row r="24" spans="2:9" x14ac:dyDescent="0.25">
      <c r="B24" s="6"/>
      <c r="C24" s="5" t="s">
        <v>52</v>
      </c>
      <c r="D24" s="5" t="s">
        <v>53</v>
      </c>
      <c r="E24" s="5" t="s">
        <v>807</v>
      </c>
      <c r="F24" s="5" t="s">
        <v>808</v>
      </c>
      <c r="G24" s="4" t="s">
        <v>798</v>
      </c>
      <c r="I24" t="e">
        <f t="shared" si="1"/>
        <v>#N/A</v>
      </c>
    </row>
    <row r="25" spans="2:9" x14ac:dyDescent="0.25">
      <c r="B25" s="6"/>
      <c r="C25" s="5" t="s">
        <v>211</v>
      </c>
      <c r="D25" s="5" t="s">
        <v>212</v>
      </c>
      <c r="E25" s="5" t="s">
        <v>809</v>
      </c>
      <c r="F25" s="5" t="s">
        <v>781</v>
      </c>
      <c r="G25" s="4" t="s">
        <v>798</v>
      </c>
      <c r="I25" t="e">
        <f t="shared" si="1"/>
        <v>#N/A</v>
      </c>
    </row>
    <row r="26" spans="2:9" x14ac:dyDescent="0.25">
      <c r="B26" s="6"/>
      <c r="C26" s="5" t="s">
        <v>213</v>
      </c>
      <c r="D26" s="5" t="s">
        <v>214</v>
      </c>
      <c r="E26" s="5" t="s">
        <v>810</v>
      </c>
      <c r="F26" s="5" t="s">
        <v>781</v>
      </c>
      <c r="G26" s="4" t="s">
        <v>798</v>
      </c>
      <c r="I26" t="e">
        <f t="shared" si="1"/>
        <v>#N/A</v>
      </c>
    </row>
    <row r="27" spans="2:9" x14ac:dyDescent="0.25">
      <c r="B27" s="6"/>
      <c r="C27" s="5" t="s">
        <v>215</v>
      </c>
      <c r="D27" s="5" t="s">
        <v>216</v>
      </c>
      <c r="E27" s="5" t="s">
        <v>811</v>
      </c>
      <c r="F27" s="5" t="s">
        <v>781</v>
      </c>
      <c r="G27" s="4" t="s">
        <v>798</v>
      </c>
      <c r="I27" t="e">
        <f t="shared" si="1"/>
        <v>#N/A</v>
      </c>
    </row>
    <row r="28" spans="2:9" x14ac:dyDescent="0.25">
      <c r="B28" s="6"/>
      <c r="C28" s="5" t="s">
        <v>217</v>
      </c>
      <c r="D28" s="5" t="s">
        <v>218</v>
      </c>
      <c r="E28" s="5" t="s">
        <v>812</v>
      </c>
      <c r="F28" s="5" t="s">
        <v>781</v>
      </c>
      <c r="G28" s="4" t="s">
        <v>798</v>
      </c>
      <c r="I28" t="e">
        <f t="shared" si="1"/>
        <v>#N/A</v>
      </c>
    </row>
    <row r="29" spans="2:9" x14ac:dyDescent="0.25">
      <c r="B29" s="6"/>
      <c r="C29" s="5" t="s">
        <v>219</v>
      </c>
      <c r="D29" s="5" t="s">
        <v>220</v>
      </c>
      <c r="E29" s="5" t="s">
        <v>813</v>
      </c>
      <c r="F29" s="5" t="s">
        <v>781</v>
      </c>
      <c r="G29" s="4" t="s">
        <v>798</v>
      </c>
      <c r="I29" t="e">
        <f t="shared" si="1"/>
        <v>#N/A</v>
      </c>
    </row>
    <row r="30" spans="2:9" x14ac:dyDescent="0.25">
      <c r="B30" s="6"/>
      <c r="C30" s="5" t="s">
        <v>277</v>
      </c>
      <c r="D30" s="5" t="s">
        <v>278</v>
      </c>
      <c r="E30" s="5" t="s">
        <v>814</v>
      </c>
      <c r="F30" s="5" t="s">
        <v>785</v>
      </c>
      <c r="G30" s="4" t="s">
        <v>798</v>
      </c>
      <c r="I30" t="e">
        <f t="shared" si="1"/>
        <v>#N/A</v>
      </c>
    </row>
    <row r="31" spans="2:9" x14ac:dyDescent="0.25">
      <c r="B31" s="6"/>
      <c r="C31" s="5" t="s">
        <v>341</v>
      </c>
      <c r="D31" s="5" t="s">
        <v>342</v>
      </c>
      <c r="E31" s="5" t="s">
        <v>815</v>
      </c>
      <c r="F31" s="5" t="s">
        <v>778</v>
      </c>
      <c r="G31" s="4" t="s">
        <v>798</v>
      </c>
      <c r="I31" t="e">
        <f t="shared" si="1"/>
        <v>#N/A</v>
      </c>
    </row>
    <row r="32" spans="2:9" x14ac:dyDescent="0.25">
      <c r="B32" s="6"/>
      <c r="C32" s="5" t="s">
        <v>31</v>
      </c>
      <c r="D32" s="5" t="s">
        <v>32</v>
      </c>
      <c r="E32" s="5" t="s">
        <v>816</v>
      </c>
      <c r="F32" s="5" t="s">
        <v>781</v>
      </c>
      <c r="G32" s="4" t="s">
        <v>798</v>
      </c>
      <c r="I32" t="e">
        <f t="shared" si="1"/>
        <v>#N/A</v>
      </c>
    </row>
    <row r="33" spans="2:9" x14ac:dyDescent="0.25">
      <c r="B33" s="6"/>
      <c r="C33" s="5" t="s">
        <v>279</v>
      </c>
      <c r="D33" s="5" t="s">
        <v>280</v>
      </c>
      <c r="E33" s="5" t="s">
        <v>817</v>
      </c>
      <c r="F33" s="5" t="s">
        <v>785</v>
      </c>
      <c r="G33" s="4" t="s">
        <v>798</v>
      </c>
      <c r="I33" t="e">
        <f t="shared" si="1"/>
        <v>#N/A</v>
      </c>
    </row>
    <row r="34" spans="2:9" x14ac:dyDescent="0.25">
      <c r="B34" s="6"/>
      <c r="C34" s="5" t="s">
        <v>281</v>
      </c>
      <c r="D34" s="5" t="s">
        <v>282</v>
      </c>
      <c r="E34" s="5" t="s">
        <v>818</v>
      </c>
      <c r="F34" s="5" t="s">
        <v>785</v>
      </c>
      <c r="G34" s="4" t="s">
        <v>798</v>
      </c>
      <c r="I34" t="e">
        <f t="shared" si="1"/>
        <v>#N/A</v>
      </c>
    </row>
    <row r="35" spans="2:9" x14ac:dyDescent="0.25">
      <c r="B35" s="6"/>
      <c r="C35" s="5" t="s">
        <v>37</v>
      </c>
      <c r="D35" s="5" t="s">
        <v>38</v>
      </c>
      <c r="E35" s="5" t="s">
        <v>819</v>
      </c>
      <c r="F35" s="5" t="s">
        <v>785</v>
      </c>
      <c r="G35" s="4" t="s">
        <v>798</v>
      </c>
      <c r="I35" t="e">
        <f t="shared" si="1"/>
        <v>#N/A</v>
      </c>
    </row>
    <row r="36" spans="2:9" x14ac:dyDescent="0.25">
      <c r="B36" s="6"/>
      <c r="C36" s="5" t="s">
        <v>283</v>
      </c>
      <c r="D36" s="5" t="s">
        <v>284</v>
      </c>
      <c r="E36" s="5" t="s">
        <v>820</v>
      </c>
      <c r="F36" s="5" t="s">
        <v>785</v>
      </c>
      <c r="G36" s="4" t="s">
        <v>798</v>
      </c>
      <c r="I36" t="e">
        <f t="shared" si="1"/>
        <v>#N/A</v>
      </c>
    </row>
    <row r="37" spans="2:9" x14ac:dyDescent="0.25">
      <c r="B37" s="6"/>
      <c r="C37" s="5" t="s">
        <v>39</v>
      </c>
      <c r="D37" s="5" t="s">
        <v>40</v>
      </c>
      <c r="E37" s="5" t="s">
        <v>821</v>
      </c>
      <c r="F37" s="5" t="s">
        <v>785</v>
      </c>
      <c r="G37" s="4" t="s">
        <v>798</v>
      </c>
      <c r="I37" t="e">
        <f t="shared" si="1"/>
        <v>#N/A</v>
      </c>
    </row>
    <row r="38" spans="2:9" x14ac:dyDescent="0.25">
      <c r="B38" s="6"/>
      <c r="C38" s="5" t="s">
        <v>41</v>
      </c>
      <c r="D38" s="5" t="s">
        <v>42</v>
      </c>
      <c r="E38" s="5" t="s">
        <v>822</v>
      </c>
      <c r="F38" s="5" t="s">
        <v>785</v>
      </c>
      <c r="G38" s="4" t="s">
        <v>798</v>
      </c>
      <c r="I38" t="e">
        <f t="shared" si="1"/>
        <v>#N/A</v>
      </c>
    </row>
    <row r="39" spans="2:9" x14ac:dyDescent="0.25">
      <c r="B39" s="6"/>
      <c r="C39" s="5" t="s">
        <v>285</v>
      </c>
      <c r="D39" s="5" t="s">
        <v>286</v>
      </c>
      <c r="E39" s="5" t="s">
        <v>823</v>
      </c>
      <c r="F39" s="5" t="s">
        <v>785</v>
      </c>
      <c r="G39" s="4" t="s">
        <v>798</v>
      </c>
      <c r="I39" t="e">
        <f t="shared" si="1"/>
        <v>#N/A</v>
      </c>
    </row>
    <row r="40" spans="2:9" x14ac:dyDescent="0.25">
      <c r="B40" s="6"/>
      <c r="C40" s="5" t="s">
        <v>287</v>
      </c>
      <c r="D40" s="5" t="s">
        <v>288</v>
      </c>
      <c r="E40" s="5" t="s">
        <v>824</v>
      </c>
      <c r="F40" s="5" t="s">
        <v>785</v>
      </c>
      <c r="G40" s="4" t="s">
        <v>798</v>
      </c>
      <c r="I40" t="e">
        <f t="shared" si="1"/>
        <v>#N/A</v>
      </c>
    </row>
    <row r="41" spans="2:9" x14ac:dyDescent="0.25">
      <c r="B41" s="6"/>
      <c r="C41" s="5" t="s">
        <v>289</v>
      </c>
      <c r="D41" s="5" t="s">
        <v>290</v>
      </c>
      <c r="E41" s="5" t="s">
        <v>825</v>
      </c>
      <c r="F41" s="5" t="s">
        <v>785</v>
      </c>
      <c r="G41" s="4" t="s">
        <v>798</v>
      </c>
      <c r="I41" t="e">
        <f t="shared" si="1"/>
        <v>#N/A</v>
      </c>
    </row>
    <row r="42" spans="2:9" x14ac:dyDescent="0.25">
      <c r="B42" s="6"/>
      <c r="C42" s="5" t="s">
        <v>43</v>
      </c>
      <c r="D42" s="5" t="s">
        <v>44</v>
      </c>
      <c r="E42" s="5" t="s">
        <v>826</v>
      </c>
      <c r="F42" s="5" t="s">
        <v>785</v>
      </c>
      <c r="G42" s="4" t="s">
        <v>798</v>
      </c>
      <c r="I42" t="e">
        <f t="shared" si="1"/>
        <v>#N/A</v>
      </c>
    </row>
    <row r="43" spans="2:9" x14ac:dyDescent="0.25">
      <c r="B43" s="6"/>
      <c r="C43" s="5" t="s">
        <v>295</v>
      </c>
      <c r="D43" s="5" t="s">
        <v>296</v>
      </c>
      <c r="E43" s="5" t="s">
        <v>827</v>
      </c>
      <c r="F43" s="5" t="s">
        <v>785</v>
      </c>
      <c r="G43" s="4" t="s">
        <v>798</v>
      </c>
      <c r="I43" t="e">
        <f t="shared" si="1"/>
        <v>#N/A</v>
      </c>
    </row>
    <row r="44" spans="2:9" x14ac:dyDescent="0.25">
      <c r="B44" s="6"/>
      <c r="C44" s="5" t="s">
        <v>291</v>
      </c>
      <c r="D44" s="5" t="s">
        <v>292</v>
      </c>
      <c r="E44" s="5" t="s">
        <v>828</v>
      </c>
      <c r="F44" s="5" t="s">
        <v>785</v>
      </c>
      <c r="G44" s="4" t="s">
        <v>798</v>
      </c>
      <c r="I44" t="e">
        <f t="shared" si="1"/>
        <v>#N/A</v>
      </c>
    </row>
    <row r="45" spans="2:9" x14ac:dyDescent="0.25">
      <c r="B45" s="6"/>
      <c r="C45" s="5" t="s">
        <v>293</v>
      </c>
      <c r="D45" s="5" t="s">
        <v>294</v>
      </c>
      <c r="E45" s="5" t="s">
        <v>829</v>
      </c>
      <c r="F45" s="5" t="s">
        <v>785</v>
      </c>
      <c r="G45" s="4" t="s">
        <v>798</v>
      </c>
      <c r="I45" t="e">
        <f t="shared" si="1"/>
        <v>#N/A</v>
      </c>
    </row>
    <row r="46" spans="2:9" x14ac:dyDescent="0.25">
      <c r="B46" s="6"/>
      <c r="C46" s="5" t="s">
        <v>45</v>
      </c>
      <c r="D46" s="5" t="s">
        <v>46</v>
      </c>
      <c r="E46" s="5" t="s">
        <v>830</v>
      </c>
      <c r="F46" s="5" t="s">
        <v>785</v>
      </c>
      <c r="G46" s="4" t="s">
        <v>798</v>
      </c>
      <c r="I46" t="e">
        <f t="shared" si="1"/>
        <v>#N/A</v>
      </c>
    </row>
    <row r="47" spans="2:9" x14ac:dyDescent="0.25">
      <c r="B47" s="6"/>
      <c r="C47" s="5" t="s">
        <v>221</v>
      </c>
      <c r="D47" s="5" t="s">
        <v>222</v>
      </c>
      <c r="E47" s="5" t="s">
        <v>831</v>
      </c>
      <c r="F47" s="5" t="s">
        <v>781</v>
      </c>
      <c r="G47" s="4" t="s">
        <v>798</v>
      </c>
      <c r="I47" t="e">
        <f t="shared" si="1"/>
        <v>#N/A</v>
      </c>
    </row>
    <row r="48" spans="2:9" x14ac:dyDescent="0.25">
      <c r="B48" s="6"/>
      <c r="C48" s="5" t="s">
        <v>181</v>
      </c>
      <c r="D48" s="5" t="s">
        <v>182</v>
      </c>
      <c r="E48" s="5" t="s">
        <v>832</v>
      </c>
      <c r="F48" s="5" t="s">
        <v>781</v>
      </c>
      <c r="G48" s="4" t="s">
        <v>833</v>
      </c>
      <c r="I48" t="e">
        <f t="shared" si="1"/>
        <v>#N/A</v>
      </c>
    </row>
    <row r="49" spans="2:9" x14ac:dyDescent="0.25">
      <c r="B49" s="6"/>
      <c r="C49" s="5" t="s">
        <v>329</v>
      </c>
      <c r="D49" s="5" t="s">
        <v>330</v>
      </c>
      <c r="E49" s="5" t="s">
        <v>834</v>
      </c>
      <c r="F49" s="5" t="s">
        <v>778</v>
      </c>
      <c r="G49" s="4" t="s">
        <v>833</v>
      </c>
      <c r="I49" t="e">
        <f t="shared" si="1"/>
        <v>#N/A</v>
      </c>
    </row>
    <row r="50" spans="2:9" x14ac:dyDescent="0.25">
      <c r="B50" s="6"/>
      <c r="C50" s="5" t="s">
        <v>239</v>
      </c>
      <c r="D50" s="5" t="s">
        <v>240</v>
      </c>
      <c r="E50" s="5" t="s">
        <v>835</v>
      </c>
      <c r="F50" s="5" t="s">
        <v>785</v>
      </c>
      <c r="G50" s="4" t="s">
        <v>833</v>
      </c>
      <c r="I50" t="e">
        <f t="shared" si="1"/>
        <v>#N/A</v>
      </c>
    </row>
    <row r="51" spans="2:9" x14ac:dyDescent="0.25">
      <c r="B51" s="6"/>
      <c r="C51" s="5" t="s">
        <v>241</v>
      </c>
      <c r="D51" s="5" t="s">
        <v>242</v>
      </c>
      <c r="E51" s="5" t="s">
        <v>836</v>
      </c>
      <c r="F51" s="5" t="s">
        <v>785</v>
      </c>
      <c r="G51" s="4" t="s">
        <v>833</v>
      </c>
      <c r="I51" t="e">
        <f t="shared" si="1"/>
        <v>#N/A</v>
      </c>
    </row>
    <row r="52" spans="2:9" x14ac:dyDescent="0.25">
      <c r="B52" s="6"/>
      <c r="C52" s="5" t="s">
        <v>183</v>
      </c>
      <c r="D52" s="5" t="s">
        <v>184</v>
      </c>
      <c r="E52" s="5" t="s">
        <v>837</v>
      </c>
      <c r="F52" s="5" t="s">
        <v>781</v>
      </c>
      <c r="G52" s="4" t="s">
        <v>833</v>
      </c>
      <c r="I52" t="e">
        <f t="shared" si="1"/>
        <v>#N/A</v>
      </c>
    </row>
    <row r="53" spans="2:9" x14ac:dyDescent="0.25">
      <c r="B53" s="6"/>
      <c r="C53" s="5" t="s">
        <v>185</v>
      </c>
      <c r="D53" s="5" t="s">
        <v>186</v>
      </c>
      <c r="E53" s="5" t="s">
        <v>838</v>
      </c>
      <c r="F53" s="5" t="s">
        <v>781</v>
      </c>
      <c r="G53" s="4" t="s">
        <v>833</v>
      </c>
      <c r="I53" t="e">
        <f t="shared" si="1"/>
        <v>#N/A</v>
      </c>
    </row>
    <row r="54" spans="2:9" x14ac:dyDescent="0.25">
      <c r="B54" s="6"/>
      <c r="C54" s="5" t="s">
        <v>187</v>
      </c>
      <c r="D54" s="5" t="s">
        <v>188</v>
      </c>
      <c r="E54" s="5" t="s">
        <v>839</v>
      </c>
      <c r="F54" s="5" t="s">
        <v>781</v>
      </c>
      <c r="G54" s="4" t="s">
        <v>833</v>
      </c>
      <c r="I54" t="e">
        <f t="shared" si="1"/>
        <v>#N/A</v>
      </c>
    </row>
    <row r="55" spans="2:9" x14ac:dyDescent="0.25">
      <c r="B55" s="6"/>
      <c r="C55" s="5" t="s">
        <v>189</v>
      </c>
      <c r="D55" s="5" t="s">
        <v>190</v>
      </c>
      <c r="E55" s="5" t="s">
        <v>840</v>
      </c>
      <c r="F55" s="5" t="s">
        <v>781</v>
      </c>
      <c r="G55" s="4" t="s">
        <v>833</v>
      </c>
      <c r="I55" t="e">
        <f t="shared" si="1"/>
        <v>#N/A</v>
      </c>
    </row>
    <row r="56" spans="2:9" x14ac:dyDescent="0.25">
      <c r="B56" s="6"/>
      <c r="C56" s="5" t="s">
        <v>243</v>
      </c>
      <c r="D56" s="5" t="s">
        <v>244</v>
      </c>
      <c r="E56" s="5" t="s">
        <v>841</v>
      </c>
      <c r="F56" s="5" t="s">
        <v>785</v>
      </c>
      <c r="G56" s="4" t="s">
        <v>833</v>
      </c>
      <c r="I56" t="e">
        <f t="shared" si="1"/>
        <v>#N/A</v>
      </c>
    </row>
    <row r="57" spans="2:9" x14ac:dyDescent="0.25">
      <c r="B57" s="6"/>
      <c r="C57" s="5" t="s">
        <v>245</v>
      </c>
      <c r="D57" s="5" t="s">
        <v>246</v>
      </c>
      <c r="E57" s="5" t="s">
        <v>842</v>
      </c>
      <c r="F57" s="5" t="s">
        <v>785</v>
      </c>
      <c r="G57" s="4" t="s">
        <v>833</v>
      </c>
      <c r="I57" t="e">
        <f t="shared" si="1"/>
        <v>#N/A</v>
      </c>
    </row>
    <row r="58" spans="2:9" x14ac:dyDescent="0.25">
      <c r="B58" s="6"/>
      <c r="C58" s="5" t="s">
        <v>331</v>
      </c>
      <c r="D58" s="5" t="s">
        <v>332</v>
      </c>
      <c r="E58" s="5" t="s">
        <v>843</v>
      </c>
      <c r="F58" s="5" t="s">
        <v>778</v>
      </c>
      <c r="G58" s="4" t="s">
        <v>833</v>
      </c>
      <c r="I58" t="e">
        <f t="shared" si="1"/>
        <v>#N/A</v>
      </c>
    </row>
    <row r="59" spans="2:9" x14ac:dyDescent="0.25">
      <c r="B59" s="6"/>
      <c r="C59" s="5" t="s">
        <v>333</v>
      </c>
      <c r="D59" s="5" t="s">
        <v>334</v>
      </c>
      <c r="E59" s="5" t="s">
        <v>844</v>
      </c>
      <c r="F59" s="5" t="s">
        <v>778</v>
      </c>
      <c r="G59" s="4" t="s">
        <v>833</v>
      </c>
      <c r="I59" t="e">
        <f t="shared" si="1"/>
        <v>#N/A</v>
      </c>
    </row>
    <row r="60" spans="2:9" x14ac:dyDescent="0.25">
      <c r="B60" s="6"/>
      <c r="C60" s="5" t="s">
        <v>191</v>
      </c>
      <c r="D60" s="5" t="s">
        <v>192</v>
      </c>
      <c r="E60" s="5" t="s">
        <v>845</v>
      </c>
      <c r="F60" s="5" t="s">
        <v>781</v>
      </c>
      <c r="G60" s="4" t="s">
        <v>833</v>
      </c>
      <c r="I60" t="e">
        <f t="shared" si="1"/>
        <v>#N/A</v>
      </c>
    </row>
    <row r="61" spans="2:9" x14ac:dyDescent="0.25">
      <c r="B61" s="6"/>
      <c r="C61" s="5" t="s">
        <v>247</v>
      </c>
      <c r="D61" s="5" t="s">
        <v>248</v>
      </c>
      <c r="E61" s="5" t="s">
        <v>846</v>
      </c>
      <c r="F61" s="5" t="s">
        <v>785</v>
      </c>
      <c r="G61" s="4" t="s">
        <v>833</v>
      </c>
      <c r="I61" t="e">
        <f t="shared" si="1"/>
        <v>#N/A</v>
      </c>
    </row>
    <row r="62" spans="2:9" x14ac:dyDescent="0.25">
      <c r="B62" s="6"/>
      <c r="C62" s="5" t="s">
        <v>335</v>
      </c>
      <c r="D62" s="5" t="s">
        <v>336</v>
      </c>
      <c r="E62" s="5" t="s">
        <v>847</v>
      </c>
      <c r="F62" s="5" t="s">
        <v>778</v>
      </c>
      <c r="G62" s="4" t="s">
        <v>833</v>
      </c>
      <c r="I62" t="e">
        <f t="shared" si="1"/>
        <v>#N/A</v>
      </c>
    </row>
    <row r="63" spans="2:9" x14ac:dyDescent="0.25">
      <c r="B63" s="6"/>
      <c r="C63" s="5" t="s">
        <v>249</v>
      </c>
      <c r="D63" s="5" t="s">
        <v>250</v>
      </c>
      <c r="E63" s="5" t="s">
        <v>848</v>
      </c>
      <c r="F63" s="5" t="s">
        <v>785</v>
      </c>
      <c r="G63" s="4" t="s">
        <v>833</v>
      </c>
      <c r="I63" t="e">
        <f t="shared" si="1"/>
        <v>#N/A</v>
      </c>
    </row>
    <row r="64" spans="2:9" x14ac:dyDescent="0.25">
      <c r="B64" s="6"/>
      <c r="C64" s="5" t="s">
        <v>251</v>
      </c>
      <c r="D64" s="5" t="s">
        <v>252</v>
      </c>
      <c r="E64" s="5" t="s">
        <v>849</v>
      </c>
      <c r="F64" s="5" t="s">
        <v>785</v>
      </c>
      <c r="G64" s="4" t="s">
        <v>833</v>
      </c>
      <c r="I64" t="e">
        <f t="shared" si="1"/>
        <v>#N/A</v>
      </c>
    </row>
    <row r="65" spans="2:11" x14ac:dyDescent="0.25">
      <c r="B65" s="6"/>
      <c r="C65" s="5" t="s">
        <v>253</v>
      </c>
      <c r="D65" s="5" t="s">
        <v>254</v>
      </c>
      <c r="E65" s="5" t="s">
        <v>850</v>
      </c>
      <c r="F65" s="5" t="s">
        <v>785</v>
      </c>
      <c r="G65" s="4" t="s">
        <v>833</v>
      </c>
      <c r="I65" t="e">
        <f t="shared" si="1"/>
        <v>#N/A</v>
      </c>
    </row>
    <row r="66" spans="2:11" x14ac:dyDescent="0.25">
      <c r="B66" s="6"/>
      <c r="C66" s="5" t="s">
        <v>362</v>
      </c>
      <c r="D66" s="5" t="s">
        <v>363</v>
      </c>
      <c r="E66" s="5" t="s">
        <v>851</v>
      </c>
      <c r="F66" s="5" t="s">
        <v>785</v>
      </c>
      <c r="G66" s="4" t="s">
        <v>833</v>
      </c>
      <c r="I66" t="e">
        <f t="shared" si="1"/>
        <v>#N/A</v>
      </c>
      <c r="K66" s="5"/>
    </row>
    <row r="67" spans="2:11" x14ac:dyDescent="0.25">
      <c r="B67" s="6"/>
      <c r="C67" s="5" t="s">
        <v>255</v>
      </c>
      <c r="D67" s="5" t="s">
        <v>256</v>
      </c>
      <c r="E67" s="5" t="s">
        <v>852</v>
      </c>
      <c r="F67" s="5" t="s">
        <v>785</v>
      </c>
      <c r="G67" s="4" t="s">
        <v>833</v>
      </c>
      <c r="I67" t="e">
        <f t="shared" ref="I67:I75" si="2">+VLOOKUP(H67,$C$2:$E$75,2,FALSE)</f>
        <v>#N/A</v>
      </c>
      <c r="K67" s="5"/>
    </row>
    <row r="68" spans="2:11" x14ac:dyDescent="0.25">
      <c r="B68" s="6"/>
      <c r="C68" s="5" t="s">
        <v>257</v>
      </c>
      <c r="D68" s="5" t="s">
        <v>258</v>
      </c>
      <c r="E68" s="5" t="s">
        <v>853</v>
      </c>
      <c r="F68" s="5" t="s">
        <v>785</v>
      </c>
      <c r="G68" s="4" t="s">
        <v>833</v>
      </c>
      <c r="I68" t="e">
        <f t="shared" si="2"/>
        <v>#N/A</v>
      </c>
      <c r="K68" s="5"/>
    </row>
    <row r="69" spans="2:11" x14ac:dyDescent="0.25">
      <c r="B69" s="6"/>
      <c r="C69" s="5" t="s">
        <v>259</v>
      </c>
      <c r="D69" s="5" t="s">
        <v>260</v>
      </c>
      <c r="E69" s="5" t="s">
        <v>854</v>
      </c>
      <c r="F69" s="5" t="s">
        <v>785</v>
      </c>
      <c r="G69" s="4" t="s">
        <v>833</v>
      </c>
      <c r="I69" t="e">
        <f t="shared" si="2"/>
        <v>#N/A</v>
      </c>
      <c r="K69" s="5"/>
    </row>
    <row r="70" spans="2:11" x14ac:dyDescent="0.25">
      <c r="B70" s="6"/>
      <c r="C70" s="5" t="s">
        <v>261</v>
      </c>
      <c r="D70" s="5" t="s">
        <v>262</v>
      </c>
      <c r="E70" s="5" t="s">
        <v>855</v>
      </c>
      <c r="F70" s="5" t="s">
        <v>785</v>
      </c>
      <c r="G70" s="4" t="s">
        <v>833</v>
      </c>
      <c r="I70" t="e">
        <f t="shared" si="2"/>
        <v>#N/A</v>
      </c>
    </row>
    <row r="71" spans="2:11" x14ac:dyDescent="0.25">
      <c r="B71" s="6"/>
      <c r="C71" s="5" t="s">
        <v>263</v>
      </c>
      <c r="D71" s="5" t="s">
        <v>264</v>
      </c>
      <c r="E71" s="5" t="s">
        <v>856</v>
      </c>
      <c r="F71" s="5" t="s">
        <v>785</v>
      </c>
      <c r="G71" s="4" t="s">
        <v>833</v>
      </c>
      <c r="I71" t="e">
        <f t="shared" si="2"/>
        <v>#N/A</v>
      </c>
    </row>
    <row r="72" spans="2:11" x14ac:dyDescent="0.25">
      <c r="B72" s="6"/>
      <c r="C72" s="5" t="s">
        <v>193</v>
      </c>
      <c r="D72" s="5" t="s">
        <v>194</v>
      </c>
      <c r="E72" s="5" t="s">
        <v>857</v>
      </c>
      <c r="F72" s="5" t="s">
        <v>781</v>
      </c>
      <c r="G72" s="4" t="s">
        <v>833</v>
      </c>
      <c r="I72" t="e">
        <f t="shared" si="2"/>
        <v>#N/A</v>
      </c>
    </row>
    <row r="73" spans="2:11" x14ac:dyDescent="0.25">
      <c r="B73" s="6"/>
      <c r="C73" s="5" t="s">
        <v>337</v>
      </c>
      <c r="D73" s="5" t="s">
        <v>338</v>
      </c>
      <c r="E73" s="5" t="s">
        <v>858</v>
      </c>
      <c r="F73" s="5" t="s">
        <v>778</v>
      </c>
      <c r="G73" s="4" t="s">
        <v>833</v>
      </c>
      <c r="I73" t="e">
        <f t="shared" si="2"/>
        <v>#N/A</v>
      </c>
    </row>
    <row r="74" spans="2:11" x14ac:dyDescent="0.25">
      <c r="B74" s="6"/>
      <c r="C74" s="5" t="s">
        <v>265</v>
      </c>
      <c r="D74" s="5" t="s">
        <v>266</v>
      </c>
      <c r="E74" s="5" t="s">
        <v>859</v>
      </c>
      <c r="F74" s="5" t="s">
        <v>785</v>
      </c>
      <c r="G74" s="4" t="s">
        <v>833</v>
      </c>
      <c r="I74" t="e">
        <f t="shared" si="2"/>
        <v>#N/A</v>
      </c>
    </row>
    <row r="75" spans="2:11" ht="15.75" thickBot="1" x14ac:dyDescent="0.3">
      <c r="B75" s="3"/>
      <c r="C75" s="2" t="s">
        <v>860</v>
      </c>
      <c r="D75" s="2" t="s">
        <v>861</v>
      </c>
      <c r="E75" s="2" t="s">
        <v>862</v>
      </c>
      <c r="F75" s="2" t="s">
        <v>781</v>
      </c>
      <c r="G75" s="1" t="s">
        <v>833</v>
      </c>
      <c r="I75" t="e">
        <f t="shared" si="2"/>
        <v>#N/A</v>
      </c>
    </row>
  </sheetData>
  <autoFilter ref="B1:G1" xr:uid="{00000000-0009-0000-0000-000004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38"/>
  <sheetViews>
    <sheetView workbookViewId="0">
      <pane ySplit="1" topLeftCell="A2" activePane="bottomLeft" state="frozen"/>
      <selection pane="bottomLeft" activeCell="C15" sqref="C15"/>
    </sheetView>
  </sheetViews>
  <sheetFormatPr defaultRowHeight="15" x14ac:dyDescent="0.25"/>
  <cols>
    <col min="1" max="1" width="14.28515625" bestFit="1" customWidth="1"/>
    <col min="2" max="2" width="9.140625" style="61" bestFit="1" customWidth="1"/>
    <col min="3" max="3" width="25.7109375" style="61" bestFit="1" customWidth="1"/>
    <col min="4" max="4" width="61.42578125" customWidth="1"/>
    <col min="5" max="5" width="20.140625" customWidth="1"/>
    <col min="6" max="6" width="20" style="61" bestFit="1" customWidth="1"/>
    <col min="7" max="7" width="5.5703125" style="61" bestFit="1" customWidth="1"/>
    <col min="8" max="8" width="28.85546875" customWidth="1"/>
    <col min="9" max="9" width="12.42578125" bestFit="1" customWidth="1"/>
    <col min="10" max="10" width="41.7109375" bestFit="1" customWidth="1"/>
  </cols>
  <sheetData>
    <row r="1" spans="1:10" ht="26.25" x14ac:dyDescent="0.25">
      <c r="A1" s="90" t="s">
        <v>3417</v>
      </c>
      <c r="B1" s="90" t="s">
        <v>2107</v>
      </c>
      <c r="C1" s="94" t="s">
        <v>9686</v>
      </c>
      <c r="D1" s="91" t="s">
        <v>3418</v>
      </c>
      <c r="E1" s="91" t="s">
        <v>3419</v>
      </c>
      <c r="F1" s="90" t="s">
        <v>3420</v>
      </c>
      <c r="G1" s="92" t="s">
        <v>2484</v>
      </c>
      <c r="H1" s="92" t="s">
        <v>9684</v>
      </c>
      <c r="I1" s="93" t="s">
        <v>9685</v>
      </c>
      <c r="J1" s="95" t="s">
        <v>9687</v>
      </c>
    </row>
    <row r="2" spans="1:10" x14ac:dyDescent="0.25">
      <c r="A2" t="s">
        <v>2105</v>
      </c>
      <c r="B2"/>
      <c r="C2" s="8" t="s">
        <v>2105</v>
      </c>
      <c r="D2" t="s">
        <v>1038</v>
      </c>
      <c r="E2" t="s">
        <v>3223</v>
      </c>
      <c r="F2" s="61" t="s">
        <v>5613</v>
      </c>
      <c r="G2" s="61">
        <v>19</v>
      </c>
    </row>
    <row r="3" spans="1:10" x14ac:dyDescent="0.25">
      <c r="A3" t="s">
        <v>2106</v>
      </c>
      <c r="B3"/>
      <c r="C3" s="8" t="s">
        <v>2106</v>
      </c>
      <c r="D3" t="s">
        <v>1039</v>
      </c>
      <c r="E3" t="s">
        <v>3224</v>
      </c>
      <c r="F3" s="61" t="s">
        <v>5613</v>
      </c>
      <c r="G3" s="61">
        <v>60</v>
      </c>
    </row>
    <row r="4" spans="1:10" x14ac:dyDescent="0.25">
      <c r="A4" s="8" t="s">
        <v>3221</v>
      </c>
      <c r="B4"/>
      <c r="C4" s="8" t="s">
        <v>3221</v>
      </c>
      <c r="D4" t="s">
        <v>1</v>
      </c>
      <c r="E4" t="s">
        <v>3225</v>
      </c>
      <c r="F4" s="61" t="s">
        <v>5613</v>
      </c>
      <c r="G4" s="61">
        <v>10</v>
      </c>
    </row>
    <row r="5" spans="1:10" x14ac:dyDescent="0.25">
      <c r="A5" s="98" t="s">
        <v>7105</v>
      </c>
      <c r="B5" s="97" t="s">
        <v>7106</v>
      </c>
      <c r="C5" s="97" t="s">
        <v>7107</v>
      </c>
      <c r="D5" s="98" t="s">
        <v>7108</v>
      </c>
      <c r="E5" s="96" t="s">
        <v>7109</v>
      </c>
      <c r="F5" s="97" t="s">
        <v>7110</v>
      </c>
      <c r="G5" s="97">
        <v>1</v>
      </c>
      <c r="H5" s="98" t="s">
        <v>7111</v>
      </c>
      <c r="I5" s="98" t="s">
        <v>7112</v>
      </c>
      <c r="J5" s="99" t="s">
        <v>7109</v>
      </c>
    </row>
    <row r="6" spans="1:10" x14ac:dyDescent="0.25">
      <c r="A6" s="98" t="s">
        <v>7115</v>
      </c>
      <c r="B6" s="97" t="s">
        <v>7116</v>
      </c>
      <c r="C6" s="97" t="s">
        <v>7117</v>
      </c>
      <c r="D6" s="98" t="s">
        <v>7118</v>
      </c>
      <c r="E6" s="96" t="s">
        <v>7109</v>
      </c>
      <c r="F6" s="97" t="s">
        <v>7110</v>
      </c>
      <c r="G6" s="97">
        <v>1</v>
      </c>
      <c r="H6" s="98" t="s">
        <v>7111</v>
      </c>
      <c r="I6" s="98" t="s">
        <v>7112</v>
      </c>
      <c r="J6" s="99" t="s">
        <v>7109</v>
      </c>
    </row>
    <row r="7" spans="1:10" x14ac:dyDescent="0.25">
      <c r="A7" s="98" t="s">
        <v>7119</v>
      </c>
      <c r="B7" s="97" t="s">
        <v>7120</v>
      </c>
      <c r="C7" s="97" t="s">
        <v>7121</v>
      </c>
      <c r="D7" s="98" t="s">
        <v>7122</v>
      </c>
      <c r="E7" s="96" t="s">
        <v>7109</v>
      </c>
      <c r="F7" s="97" t="s">
        <v>7110</v>
      </c>
      <c r="G7" s="97">
        <v>1</v>
      </c>
      <c r="H7" s="98" t="s">
        <v>7111</v>
      </c>
      <c r="I7" s="98" t="s">
        <v>7112</v>
      </c>
      <c r="J7" s="99" t="s">
        <v>7109</v>
      </c>
    </row>
    <row r="8" spans="1:10" x14ac:dyDescent="0.25">
      <c r="A8" s="98" t="s">
        <v>7123</v>
      </c>
      <c r="B8" s="97" t="s">
        <v>7124</v>
      </c>
      <c r="C8" s="97" t="s">
        <v>7125</v>
      </c>
      <c r="D8" s="98" t="s">
        <v>7126</v>
      </c>
      <c r="E8" s="96" t="s">
        <v>7109</v>
      </c>
      <c r="F8" s="97" t="s">
        <v>7110</v>
      </c>
      <c r="G8" s="97">
        <v>1</v>
      </c>
      <c r="H8" s="98" t="s">
        <v>7111</v>
      </c>
      <c r="I8" s="98" t="s">
        <v>7112</v>
      </c>
      <c r="J8" s="99" t="s">
        <v>7109</v>
      </c>
    </row>
    <row r="9" spans="1:10" x14ac:dyDescent="0.25">
      <c r="A9" s="98" t="s">
        <v>7127</v>
      </c>
      <c r="B9" s="97" t="s">
        <v>7128</v>
      </c>
      <c r="C9" s="97" t="s">
        <v>7129</v>
      </c>
      <c r="D9" s="98" t="s">
        <v>7130</v>
      </c>
      <c r="E9" s="96" t="s">
        <v>7109</v>
      </c>
      <c r="F9" s="97" t="s">
        <v>7110</v>
      </c>
      <c r="G9" s="97">
        <v>1</v>
      </c>
      <c r="H9" s="98" t="s">
        <v>7111</v>
      </c>
      <c r="I9" s="98" t="s">
        <v>7112</v>
      </c>
      <c r="J9" s="99" t="s">
        <v>7109</v>
      </c>
    </row>
    <row r="10" spans="1:10" x14ac:dyDescent="0.25">
      <c r="A10" s="98" t="s">
        <v>7131</v>
      </c>
      <c r="B10" s="97" t="s">
        <v>7132</v>
      </c>
      <c r="C10" s="97" t="s">
        <v>7133</v>
      </c>
      <c r="D10" s="98" t="s">
        <v>7134</v>
      </c>
      <c r="E10" s="96" t="s">
        <v>7109</v>
      </c>
      <c r="F10" s="97" t="s">
        <v>7110</v>
      </c>
      <c r="G10" s="97">
        <v>1</v>
      </c>
      <c r="H10" s="98" t="s">
        <v>7111</v>
      </c>
      <c r="I10" s="98" t="s">
        <v>7112</v>
      </c>
      <c r="J10" s="99" t="s">
        <v>7109</v>
      </c>
    </row>
    <row r="11" spans="1:10" x14ac:dyDescent="0.25">
      <c r="A11" s="98" t="s">
        <v>7135</v>
      </c>
      <c r="B11" s="97" t="s">
        <v>7136</v>
      </c>
      <c r="C11" s="97" t="s">
        <v>7137</v>
      </c>
      <c r="D11" s="98" t="s">
        <v>7138</v>
      </c>
      <c r="E11" s="96" t="s">
        <v>7109</v>
      </c>
      <c r="F11" s="97" t="s">
        <v>7110</v>
      </c>
      <c r="G11" s="97">
        <v>1</v>
      </c>
      <c r="H11" s="98" t="s">
        <v>7111</v>
      </c>
      <c r="I11" s="98" t="s">
        <v>7112</v>
      </c>
      <c r="J11" s="99" t="s">
        <v>7109</v>
      </c>
    </row>
    <row r="12" spans="1:10" x14ac:dyDescent="0.25">
      <c r="A12" s="108" t="s">
        <v>7113</v>
      </c>
      <c r="B12" s="109" t="s">
        <v>7114</v>
      </c>
      <c r="C12" s="104" t="s">
        <v>5543</v>
      </c>
      <c r="D12" s="105" t="s">
        <v>5544</v>
      </c>
      <c r="E12" s="106" t="s">
        <v>5541</v>
      </c>
      <c r="F12" s="104" t="s">
        <v>5542</v>
      </c>
      <c r="G12" s="107">
        <v>6</v>
      </c>
      <c r="H12" s="106" t="s">
        <v>7111</v>
      </c>
      <c r="I12" s="106" t="s">
        <v>7112</v>
      </c>
      <c r="J12" s="106" t="s">
        <v>7109</v>
      </c>
    </row>
    <row r="13" spans="1:10" x14ac:dyDescent="0.25">
      <c r="A13" s="104" t="s">
        <v>5549</v>
      </c>
      <c r="B13" s="104"/>
      <c r="C13" s="104" t="s">
        <v>5550</v>
      </c>
      <c r="D13" s="105" t="s">
        <v>5551</v>
      </c>
      <c r="E13" s="106" t="s">
        <v>5548</v>
      </c>
      <c r="F13" s="104" t="s">
        <v>5542</v>
      </c>
      <c r="G13" s="107">
        <v>180</v>
      </c>
      <c r="H13" s="106"/>
      <c r="I13" s="106"/>
      <c r="J13" s="106"/>
    </row>
    <row r="14" spans="1:10" x14ac:dyDescent="0.25">
      <c r="A14" s="104" t="s">
        <v>5552</v>
      </c>
      <c r="B14" s="104"/>
      <c r="C14" s="104" t="s">
        <v>5553</v>
      </c>
      <c r="D14" s="105" t="s">
        <v>5554</v>
      </c>
      <c r="E14" s="106" t="s">
        <v>5548</v>
      </c>
      <c r="F14" s="104" t="s">
        <v>5542</v>
      </c>
      <c r="G14" s="107">
        <v>72</v>
      </c>
      <c r="H14" s="106"/>
      <c r="I14" s="106"/>
      <c r="J14" s="106"/>
    </row>
    <row r="15" spans="1:10" x14ac:dyDescent="0.25">
      <c r="A15" s="104" t="s">
        <v>5555</v>
      </c>
      <c r="B15" s="104"/>
      <c r="C15" s="104" t="s">
        <v>5556</v>
      </c>
      <c r="D15" s="105" t="s">
        <v>5557</v>
      </c>
      <c r="E15" s="106" t="s">
        <v>5548</v>
      </c>
      <c r="F15" s="104" t="s">
        <v>5542</v>
      </c>
      <c r="G15" s="107">
        <v>288</v>
      </c>
      <c r="H15" s="106"/>
      <c r="I15" s="106"/>
      <c r="J15" s="106"/>
    </row>
    <row r="16" spans="1:10" x14ac:dyDescent="0.25">
      <c r="A16" s="104" t="s">
        <v>5561</v>
      </c>
      <c r="B16" s="104"/>
      <c r="C16" s="104" t="s">
        <v>5562</v>
      </c>
      <c r="D16" s="105" t="s">
        <v>5563</v>
      </c>
      <c r="E16" s="106" t="s">
        <v>5548</v>
      </c>
      <c r="F16" s="104" t="s">
        <v>5542</v>
      </c>
      <c r="G16" s="107">
        <v>144</v>
      </c>
      <c r="H16" s="106"/>
      <c r="I16" s="106"/>
      <c r="J16" s="106"/>
    </row>
    <row r="17" spans="1:10" x14ac:dyDescent="0.25">
      <c r="A17" s="104" t="s">
        <v>5567</v>
      </c>
      <c r="B17" s="104"/>
      <c r="C17" s="104" t="s">
        <v>5568</v>
      </c>
      <c r="D17" s="105" t="s">
        <v>5569</v>
      </c>
      <c r="E17" s="106" t="s">
        <v>5548</v>
      </c>
      <c r="F17" s="104" t="s">
        <v>5542</v>
      </c>
      <c r="G17" s="107">
        <v>36</v>
      </c>
      <c r="H17" s="106"/>
      <c r="I17" s="106"/>
      <c r="J17" s="106"/>
    </row>
    <row r="18" spans="1:10" x14ac:dyDescent="0.25">
      <c r="A18" s="104" t="s">
        <v>5573</v>
      </c>
      <c r="B18" s="104"/>
      <c r="C18" s="104" t="s">
        <v>5574</v>
      </c>
      <c r="D18" s="105" t="s">
        <v>5575</v>
      </c>
      <c r="E18" s="106" t="s">
        <v>5548</v>
      </c>
      <c r="F18" s="104" t="s">
        <v>5542</v>
      </c>
      <c r="G18" s="107">
        <v>96</v>
      </c>
      <c r="H18" s="106"/>
      <c r="I18" s="106"/>
      <c r="J18" s="106"/>
    </row>
    <row r="19" spans="1:10" x14ac:dyDescent="0.25">
      <c r="A19" s="104" t="s">
        <v>5579</v>
      </c>
      <c r="B19" s="104"/>
      <c r="C19" s="104" t="s">
        <v>5580</v>
      </c>
      <c r="D19" s="105" t="s">
        <v>5581</v>
      </c>
      <c r="E19" s="106" t="s">
        <v>5548</v>
      </c>
      <c r="F19" s="104" t="s">
        <v>5542</v>
      </c>
      <c r="G19" s="107">
        <v>48</v>
      </c>
      <c r="H19" s="106"/>
      <c r="I19" s="106"/>
      <c r="J19" s="106"/>
    </row>
    <row r="20" spans="1:10" x14ac:dyDescent="0.25">
      <c r="A20" s="104" t="s">
        <v>5582</v>
      </c>
      <c r="B20" s="104"/>
      <c r="C20" s="104" t="s">
        <v>5583</v>
      </c>
      <c r="D20" s="105" t="s">
        <v>5584</v>
      </c>
      <c r="E20" s="106" t="s">
        <v>5548</v>
      </c>
      <c r="F20" s="104" t="s">
        <v>5542</v>
      </c>
      <c r="G20" s="107">
        <v>36</v>
      </c>
      <c r="H20" s="106"/>
      <c r="I20" s="106"/>
      <c r="J20" s="106"/>
    </row>
    <row r="21" spans="1:10" x14ac:dyDescent="0.25">
      <c r="A21" s="104" t="s">
        <v>5591</v>
      </c>
      <c r="B21" s="104"/>
      <c r="C21" s="104" t="s">
        <v>5592</v>
      </c>
      <c r="D21" s="105" t="s">
        <v>5593</v>
      </c>
      <c r="E21" s="106" t="s">
        <v>5548</v>
      </c>
      <c r="F21" s="104" t="s">
        <v>5542</v>
      </c>
      <c r="G21" s="107">
        <v>60</v>
      </c>
      <c r="H21" s="106"/>
      <c r="I21" s="106"/>
      <c r="J21" s="106"/>
    </row>
    <row r="22" spans="1:10" x14ac:dyDescent="0.25">
      <c r="A22" s="104" t="s">
        <v>5597</v>
      </c>
      <c r="B22" s="104"/>
      <c r="C22" s="104" t="s">
        <v>5598</v>
      </c>
      <c r="D22" s="105" t="s">
        <v>5599</v>
      </c>
      <c r="E22" s="106" t="s">
        <v>5548</v>
      </c>
      <c r="F22" s="104" t="s">
        <v>5542</v>
      </c>
      <c r="G22" s="107">
        <v>24</v>
      </c>
      <c r="H22" s="106"/>
      <c r="I22" s="106"/>
      <c r="J22" s="106"/>
    </row>
    <row r="23" spans="1:10" x14ac:dyDescent="0.25">
      <c r="A23" s="104" t="s">
        <v>5600</v>
      </c>
      <c r="B23" s="104"/>
      <c r="C23" s="104" t="s">
        <v>5601</v>
      </c>
      <c r="D23" s="105" t="s">
        <v>5602</v>
      </c>
      <c r="E23" s="106" t="s">
        <v>5548</v>
      </c>
      <c r="F23" s="104" t="s">
        <v>5542</v>
      </c>
      <c r="G23" s="107">
        <v>72</v>
      </c>
      <c r="H23" s="106"/>
      <c r="I23" s="106"/>
      <c r="J23" s="106"/>
    </row>
    <row r="24" spans="1:10" x14ac:dyDescent="0.25">
      <c r="A24" s="104" t="s">
        <v>5603</v>
      </c>
      <c r="B24" s="104"/>
      <c r="C24" s="104" t="s">
        <v>5604</v>
      </c>
      <c r="D24" s="105" t="s">
        <v>5605</v>
      </c>
      <c r="E24" s="106" t="s">
        <v>5548</v>
      </c>
      <c r="F24" s="104" t="s">
        <v>5542</v>
      </c>
      <c r="G24" s="107">
        <v>144</v>
      </c>
      <c r="H24" s="106"/>
      <c r="I24" s="106"/>
      <c r="J24" s="106"/>
    </row>
    <row r="25" spans="1:10" x14ac:dyDescent="0.25">
      <c r="A25" s="104" t="s">
        <v>5609</v>
      </c>
      <c r="B25" s="104"/>
      <c r="C25" s="104" t="s">
        <v>5610</v>
      </c>
      <c r="D25" s="105" t="s">
        <v>5611</v>
      </c>
      <c r="E25" s="106" t="s">
        <v>5548</v>
      </c>
      <c r="F25" s="104" t="s">
        <v>5542</v>
      </c>
      <c r="G25" s="107">
        <v>12</v>
      </c>
      <c r="H25" s="106"/>
      <c r="I25" s="106"/>
      <c r="J25" s="106"/>
    </row>
    <row r="26" spans="1:10" x14ac:dyDescent="0.25">
      <c r="A26" s="104" t="s">
        <v>5564</v>
      </c>
      <c r="B26" s="104"/>
      <c r="C26" s="104" t="s">
        <v>5565</v>
      </c>
      <c r="D26" s="105" t="s">
        <v>5566</v>
      </c>
      <c r="E26" s="106" t="s">
        <v>5548</v>
      </c>
      <c r="F26" s="104" t="s">
        <v>5542</v>
      </c>
      <c r="G26" s="107">
        <v>24</v>
      </c>
      <c r="H26" s="106"/>
      <c r="I26" s="106"/>
      <c r="J26" s="106"/>
    </row>
    <row r="27" spans="1:10" x14ac:dyDescent="0.25">
      <c r="A27" s="104" t="s">
        <v>5545</v>
      </c>
      <c r="B27" s="104"/>
      <c r="C27" s="104" t="s">
        <v>5546</v>
      </c>
      <c r="D27" s="105" t="s">
        <v>5547</v>
      </c>
      <c r="E27" s="106" t="s">
        <v>5548</v>
      </c>
      <c r="F27" s="104" t="s">
        <v>5542</v>
      </c>
      <c r="G27" s="107">
        <v>24</v>
      </c>
      <c r="H27" s="106"/>
      <c r="I27" s="106"/>
      <c r="J27" s="106"/>
    </row>
    <row r="28" spans="1:10" x14ac:dyDescent="0.25">
      <c r="A28" s="104" t="s">
        <v>5558</v>
      </c>
      <c r="B28" s="104"/>
      <c r="C28" s="104" t="s">
        <v>5559</v>
      </c>
      <c r="D28" s="105" t="s">
        <v>5560</v>
      </c>
      <c r="E28" s="106" t="s">
        <v>5548</v>
      </c>
      <c r="F28" s="104" t="s">
        <v>5542</v>
      </c>
      <c r="G28" s="107">
        <v>24</v>
      </c>
      <c r="H28" s="106"/>
      <c r="I28" s="106"/>
      <c r="J28" s="106"/>
    </row>
    <row r="29" spans="1:10" x14ac:dyDescent="0.25">
      <c r="A29" s="104" t="s">
        <v>5570</v>
      </c>
      <c r="B29" s="104"/>
      <c r="C29" s="104" t="s">
        <v>5571</v>
      </c>
      <c r="D29" s="105" t="s">
        <v>5572</v>
      </c>
      <c r="E29" s="106" t="s">
        <v>5548</v>
      </c>
      <c r="F29" s="104" t="s">
        <v>5542</v>
      </c>
      <c r="G29" s="107">
        <v>500</v>
      </c>
      <c r="H29" s="106"/>
      <c r="I29" s="106"/>
      <c r="J29" s="106"/>
    </row>
    <row r="30" spans="1:10" x14ac:dyDescent="0.25">
      <c r="A30" s="104" t="s">
        <v>5576</v>
      </c>
      <c r="B30" s="104"/>
      <c r="C30" s="104" t="s">
        <v>5577</v>
      </c>
      <c r="D30" s="105" t="s">
        <v>5578</v>
      </c>
      <c r="E30" s="106" t="s">
        <v>5548</v>
      </c>
      <c r="F30" s="104" t="s">
        <v>5542</v>
      </c>
      <c r="G30" s="107">
        <v>24</v>
      </c>
      <c r="H30" s="106"/>
      <c r="I30" s="106"/>
      <c r="J30" s="106"/>
    </row>
    <row r="31" spans="1:10" x14ac:dyDescent="0.25">
      <c r="A31" s="104" t="s">
        <v>5585</v>
      </c>
      <c r="B31" s="104"/>
      <c r="C31" s="104" t="s">
        <v>5586</v>
      </c>
      <c r="D31" s="105" t="s">
        <v>5587</v>
      </c>
      <c r="E31" s="106" t="s">
        <v>5548</v>
      </c>
      <c r="F31" s="104" t="s">
        <v>5542</v>
      </c>
      <c r="G31" s="107">
        <v>72</v>
      </c>
      <c r="H31" s="106"/>
      <c r="I31" s="106"/>
      <c r="J31" s="106"/>
    </row>
    <row r="32" spans="1:10" x14ac:dyDescent="0.25">
      <c r="A32" s="104" t="s">
        <v>5588</v>
      </c>
      <c r="B32" s="104"/>
      <c r="C32" s="104" t="s">
        <v>5589</v>
      </c>
      <c r="D32" s="105" t="s">
        <v>5590</v>
      </c>
      <c r="E32" s="106" t="s">
        <v>5548</v>
      </c>
      <c r="F32" s="104" t="s">
        <v>5542</v>
      </c>
      <c r="G32" s="107">
        <v>48</v>
      </c>
      <c r="H32" s="106"/>
      <c r="I32" s="106"/>
      <c r="J32" s="106"/>
    </row>
    <row r="33" spans="1:10" x14ac:dyDescent="0.25">
      <c r="A33" s="104" t="s">
        <v>5594</v>
      </c>
      <c r="B33" s="104"/>
      <c r="C33" s="104" t="s">
        <v>5595</v>
      </c>
      <c r="D33" s="105" t="s">
        <v>5596</v>
      </c>
      <c r="E33" s="106" t="s">
        <v>5548</v>
      </c>
      <c r="F33" s="104" t="s">
        <v>5542</v>
      </c>
      <c r="G33" s="107">
        <v>24</v>
      </c>
      <c r="H33" s="106"/>
      <c r="I33" s="106"/>
      <c r="J33" s="106"/>
    </row>
    <row r="34" spans="1:10" x14ac:dyDescent="0.25">
      <c r="A34" s="104" t="s">
        <v>5606</v>
      </c>
      <c r="B34" s="104"/>
      <c r="C34" s="104" t="s">
        <v>5607</v>
      </c>
      <c r="D34" s="105" t="s">
        <v>5608</v>
      </c>
      <c r="E34" s="106" t="s">
        <v>5548</v>
      </c>
      <c r="F34" s="104" t="s">
        <v>5542</v>
      </c>
      <c r="G34" s="107">
        <v>288</v>
      </c>
      <c r="H34" s="106"/>
      <c r="I34" s="106"/>
      <c r="J34" s="106"/>
    </row>
    <row r="35" spans="1:10" x14ac:dyDescent="0.25">
      <c r="A35" s="100" t="s">
        <v>3780</v>
      </c>
      <c r="B35" s="101" t="s">
        <v>3781</v>
      </c>
      <c r="C35" s="101" t="s">
        <v>3780</v>
      </c>
      <c r="D35" s="100" t="s">
        <v>9613</v>
      </c>
      <c r="E35" s="102" t="s">
        <v>7651</v>
      </c>
      <c r="F35" s="101" t="s">
        <v>3459</v>
      </c>
      <c r="G35" s="101">
        <v>1</v>
      </c>
      <c r="H35" s="100" t="s">
        <v>9614</v>
      </c>
      <c r="I35" s="100" t="s">
        <v>7190</v>
      </c>
      <c r="J35" s="103" t="s">
        <v>7651</v>
      </c>
    </row>
    <row r="36" spans="1:10" x14ac:dyDescent="0.25">
      <c r="A36" s="100" t="s">
        <v>3782</v>
      </c>
      <c r="B36" s="101" t="s">
        <v>9681</v>
      </c>
      <c r="C36" s="101" t="s">
        <v>3782</v>
      </c>
      <c r="D36" s="100" t="s">
        <v>9682</v>
      </c>
      <c r="E36" s="102" t="s">
        <v>9683</v>
      </c>
      <c r="F36" s="101" t="s">
        <v>3459</v>
      </c>
      <c r="G36" s="101">
        <v>1</v>
      </c>
      <c r="H36" s="100" t="s">
        <v>9486</v>
      </c>
      <c r="I36" s="100" t="s">
        <v>7190</v>
      </c>
      <c r="J36" s="103" t="s">
        <v>9683</v>
      </c>
    </row>
    <row r="37" spans="1:10" x14ac:dyDescent="0.25">
      <c r="A37" s="100" t="s">
        <v>3616</v>
      </c>
      <c r="B37" s="101" t="s">
        <v>3617</v>
      </c>
      <c r="C37" s="101" t="s">
        <v>3616</v>
      </c>
      <c r="D37" s="100" t="s">
        <v>9631</v>
      </c>
      <c r="E37" s="102" t="s">
        <v>9617</v>
      </c>
      <c r="F37" s="101" t="s">
        <v>3459</v>
      </c>
      <c r="G37" s="101">
        <v>1</v>
      </c>
      <c r="H37" s="100" t="s">
        <v>9618</v>
      </c>
      <c r="I37" s="100" t="s">
        <v>7190</v>
      </c>
      <c r="J37" s="103" t="s">
        <v>9617</v>
      </c>
    </row>
    <row r="38" spans="1:10" x14ac:dyDescent="0.25">
      <c r="A38" s="100" t="s">
        <v>3606</v>
      </c>
      <c r="B38" s="101" t="s">
        <v>3607</v>
      </c>
      <c r="C38" s="101" t="s">
        <v>3606</v>
      </c>
      <c r="D38" s="100" t="s">
        <v>9626</v>
      </c>
      <c r="E38" s="102" t="s">
        <v>9617</v>
      </c>
      <c r="F38" s="101" t="s">
        <v>3459</v>
      </c>
      <c r="G38" s="101">
        <v>1</v>
      </c>
      <c r="H38" s="100" t="s">
        <v>9618</v>
      </c>
      <c r="I38" s="100" t="s">
        <v>7190</v>
      </c>
      <c r="J38" s="103" t="s">
        <v>9617</v>
      </c>
    </row>
    <row r="39" spans="1:10" x14ac:dyDescent="0.25">
      <c r="A39" s="100" t="s">
        <v>3608</v>
      </c>
      <c r="B39" s="101" t="s">
        <v>3609</v>
      </c>
      <c r="C39" s="101" t="s">
        <v>3608</v>
      </c>
      <c r="D39" s="100" t="s">
        <v>9627</v>
      </c>
      <c r="E39" s="102" t="s">
        <v>9617</v>
      </c>
      <c r="F39" s="101" t="s">
        <v>3459</v>
      </c>
      <c r="G39" s="101">
        <v>1</v>
      </c>
      <c r="H39" s="100" t="s">
        <v>9618</v>
      </c>
      <c r="I39" s="100" t="s">
        <v>7190</v>
      </c>
      <c r="J39" s="103" t="s">
        <v>9617</v>
      </c>
    </row>
    <row r="40" spans="1:10" x14ac:dyDescent="0.25">
      <c r="A40" s="100" t="s">
        <v>3610</v>
      </c>
      <c r="B40" s="101" t="s">
        <v>3611</v>
      </c>
      <c r="C40" s="101" t="s">
        <v>3610</v>
      </c>
      <c r="D40" s="100" t="s">
        <v>9628</v>
      </c>
      <c r="E40" s="102" t="s">
        <v>9617</v>
      </c>
      <c r="F40" s="101" t="s">
        <v>3459</v>
      </c>
      <c r="G40" s="101">
        <v>1</v>
      </c>
      <c r="H40" s="100" t="s">
        <v>9618</v>
      </c>
      <c r="I40" s="100" t="s">
        <v>7190</v>
      </c>
      <c r="J40" s="103" t="s">
        <v>9617</v>
      </c>
    </row>
    <row r="41" spans="1:10" x14ac:dyDescent="0.25">
      <c r="A41" s="100" t="s">
        <v>3612</v>
      </c>
      <c r="B41" s="101" t="s">
        <v>3613</v>
      </c>
      <c r="C41" s="101" t="s">
        <v>3612</v>
      </c>
      <c r="D41" s="100" t="s">
        <v>9629</v>
      </c>
      <c r="E41" s="102" t="s">
        <v>9617</v>
      </c>
      <c r="F41" s="101" t="s">
        <v>3459</v>
      </c>
      <c r="G41" s="101">
        <v>1</v>
      </c>
      <c r="H41" s="100" t="s">
        <v>9618</v>
      </c>
      <c r="I41" s="100" t="s">
        <v>7190</v>
      </c>
      <c r="J41" s="103" t="s">
        <v>9617</v>
      </c>
    </row>
    <row r="42" spans="1:10" x14ac:dyDescent="0.25">
      <c r="A42" s="100" t="s">
        <v>3614</v>
      </c>
      <c r="B42" s="101" t="s">
        <v>3615</v>
      </c>
      <c r="C42" s="101" t="s">
        <v>3614</v>
      </c>
      <c r="D42" s="100" t="s">
        <v>9630</v>
      </c>
      <c r="E42" s="102" t="s">
        <v>9617</v>
      </c>
      <c r="F42" s="101" t="s">
        <v>3459</v>
      </c>
      <c r="G42" s="101">
        <v>1</v>
      </c>
      <c r="H42" s="100" t="s">
        <v>9618</v>
      </c>
      <c r="I42" s="100" t="s">
        <v>7190</v>
      </c>
      <c r="J42" s="103" t="s">
        <v>9617</v>
      </c>
    </row>
    <row r="43" spans="1:10" x14ac:dyDescent="0.25">
      <c r="A43" s="100" t="s">
        <v>3786</v>
      </c>
      <c r="B43" s="101" t="s">
        <v>3787</v>
      </c>
      <c r="C43" s="101" t="s">
        <v>3786</v>
      </c>
      <c r="D43" s="100" t="s">
        <v>9632</v>
      </c>
      <c r="E43" s="102" t="s">
        <v>9617</v>
      </c>
      <c r="F43" s="101" t="s">
        <v>3459</v>
      </c>
      <c r="G43" s="101">
        <v>1</v>
      </c>
      <c r="H43" s="100" t="s">
        <v>9618</v>
      </c>
      <c r="I43" s="100" t="s">
        <v>7190</v>
      </c>
      <c r="J43" s="103" t="s">
        <v>9617</v>
      </c>
    </row>
    <row r="44" spans="1:10" x14ac:dyDescent="0.25">
      <c r="A44" s="100" t="s">
        <v>3788</v>
      </c>
      <c r="B44" s="101" t="s">
        <v>3789</v>
      </c>
      <c r="C44" s="101" t="s">
        <v>3788</v>
      </c>
      <c r="D44" s="100" t="s">
        <v>9633</v>
      </c>
      <c r="E44" s="102" t="s">
        <v>9617</v>
      </c>
      <c r="F44" s="101" t="s">
        <v>3459</v>
      </c>
      <c r="G44" s="101">
        <v>1</v>
      </c>
      <c r="H44" s="100" t="s">
        <v>9618</v>
      </c>
      <c r="I44" s="100" t="s">
        <v>7190</v>
      </c>
      <c r="J44" s="103" t="s">
        <v>9617</v>
      </c>
    </row>
    <row r="45" spans="1:10" x14ac:dyDescent="0.25">
      <c r="A45" s="100" t="s">
        <v>3790</v>
      </c>
      <c r="B45" s="101" t="s">
        <v>3791</v>
      </c>
      <c r="C45" s="101" t="s">
        <v>3790</v>
      </c>
      <c r="D45" s="100" t="s">
        <v>9634</v>
      </c>
      <c r="E45" s="102" t="s">
        <v>9617</v>
      </c>
      <c r="F45" s="101" t="s">
        <v>3459</v>
      </c>
      <c r="G45" s="101">
        <v>1</v>
      </c>
      <c r="H45" s="100" t="s">
        <v>9618</v>
      </c>
      <c r="I45" s="100" t="s">
        <v>7190</v>
      </c>
      <c r="J45" s="103" t="s">
        <v>9617</v>
      </c>
    </row>
    <row r="46" spans="1:10" x14ac:dyDescent="0.25">
      <c r="A46" s="100" t="s">
        <v>3504</v>
      </c>
      <c r="B46" s="101" t="s">
        <v>3505</v>
      </c>
      <c r="C46" s="101" t="s">
        <v>3504</v>
      </c>
      <c r="D46" s="100" t="s">
        <v>9518</v>
      </c>
      <c r="E46" s="102" t="s">
        <v>9519</v>
      </c>
      <c r="F46" s="101" t="s">
        <v>3459</v>
      </c>
      <c r="G46" s="101">
        <v>1</v>
      </c>
      <c r="H46" s="100" t="s">
        <v>9492</v>
      </c>
      <c r="I46" s="100" t="s">
        <v>7190</v>
      </c>
      <c r="J46" s="103" t="s">
        <v>9519</v>
      </c>
    </row>
    <row r="47" spans="1:10" x14ac:dyDescent="0.25">
      <c r="A47" s="100" t="s">
        <v>3509</v>
      </c>
      <c r="B47" s="101" t="s">
        <v>3510</v>
      </c>
      <c r="C47" s="101" t="s">
        <v>3509</v>
      </c>
      <c r="D47" s="100" t="s">
        <v>9645</v>
      </c>
      <c r="E47" s="102" t="s">
        <v>9519</v>
      </c>
      <c r="F47" s="101" t="s">
        <v>3459</v>
      </c>
      <c r="G47" s="101">
        <v>1</v>
      </c>
      <c r="H47" s="100" t="s">
        <v>9492</v>
      </c>
      <c r="I47" s="100" t="s">
        <v>7190</v>
      </c>
      <c r="J47" s="103" t="s">
        <v>9519</v>
      </c>
    </row>
    <row r="48" spans="1:10" x14ac:dyDescent="0.25">
      <c r="A48" s="100" t="s">
        <v>3506</v>
      </c>
      <c r="B48" s="101" t="s">
        <v>3507</v>
      </c>
      <c r="C48" s="101" t="s">
        <v>3506</v>
      </c>
      <c r="D48" s="100" t="s">
        <v>9522</v>
      </c>
      <c r="E48" s="102" t="s">
        <v>9519</v>
      </c>
      <c r="F48" s="101" t="s">
        <v>3459</v>
      </c>
      <c r="G48" s="101">
        <v>1</v>
      </c>
      <c r="H48" s="100" t="s">
        <v>9492</v>
      </c>
      <c r="I48" s="100" t="s">
        <v>7190</v>
      </c>
      <c r="J48" s="103" t="s">
        <v>9519</v>
      </c>
    </row>
    <row r="49" spans="1:10" x14ac:dyDescent="0.25">
      <c r="A49" s="100" t="s">
        <v>3511</v>
      </c>
      <c r="B49" s="101" t="s">
        <v>3512</v>
      </c>
      <c r="C49" s="101" t="s">
        <v>3511</v>
      </c>
      <c r="D49" s="100" t="s">
        <v>9611</v>
      </c>
      <c r="E49" s="102" t="s">
        <v>9519</v>
      </c>
      <c r="F49" s="101" t="s">
        <v>3459</v>
      </c>
      <c r="G49" s="101">
        <v>1</v>
      </c>
      <c r="H49" s="100" t="s">
        <v>9492</v>
      </c>
      <c r="I49" s="100" t="s">
        <v>7190</v>
      </c>
      <c r="J49" s="103" t="s">
        <v>9519</v>
      </c>
    </row>
    <row r="50" spans="1:10" x14ac:dyDescent="0.25">
      <c r="A50" s="100" t="s">
        <v>3508</v>
      </c>
      <c r="B50" s="101" t="s">
        <v>9675</v>
      </c>
      <c r="C50" s="101" t="s">
        <v>3508</v>
      </c>
      <c r="D50" s="100" t="s">
        <v>9676</v>
      </c>
      <c r="E50" s="102" t="s">
        <v>9519</v>
      </c>
      <c r="F50" s="101" t="s">
        <v>3459</v>
      </c>
      <c r="G50" s="101">
        <v>1</v>
      </c>
      <c r="H50" s="100" t="s">
        <v>9492</v>
      </c>
      <c r="I50" s="100" t="s">
        <v>7190</v>
      </c>
      <c r="J50" s="103" t="s">
        <v>9519</v>
      </c>
    </row>
    <row r="51" spans="1:10" x14ac:dyDescent="0.25">
      <c r="A51" s="100" t="s">
        <v>3513</v>
      </c>
      <c r="B51" s="101" t="s">
        <v>3514</v>
      </c>
      <c r="C51" s="101" t="s">
        <v>3513</v>
      </c>
      <c r="D51" s="100" t="s">
        <v>9612</v>
      </c>
      <c r="E51" s="102" t="s">
        <v>9519</v>
      </c>
      <c r="F51" s="101" t="s">
        <v>3459</v>
      </c>
      <c r="G51" s="101">
        <v>1</v>
      </c>
      <c r="H51" s="100" t="s">
        <v>9492</v>
      </c>
      <c r="I51" s="100" t="s">
        <v>7190</v>
      </c>
      <c r="J51" s="103" t="s">
        <v>9519</v>
      </c>
    </row>
    <row r="52" spans="1:10" x14ac:dyDescent="0.25">
      <c r="A52" s="100" t="s">
        <v>3502</v>
      </c>
      <c r="B52" s="101" t="s">
        <v>9501</v>
      </c>
      <c r="C52" s="101" t="s">
        <v>3502</v>
      </c>
      <c r="D52" s="100" t="s">
        <v>9502</v>
      </c>
      <c r="E52" s="102" t="s">
        <v>9491</v>
      </c>
      <c r="F52" s="101" t="s">
        <v>3459</v>
      </c>
      <c r="G52" s="101">
        <v>1</v>
      </c>
      <c r="H52" s="100" t="s">
        <v>9492</v>
      </c>
      <c r="I52" s="100" t="s">
        <v>7190</v>
      </c>
      <c r="J52" s="103" t="s">
        <v>9491</v>
      </c>
    </row>
    <row r="53" spans="1:10" x14ac:dyDescent="0.25">
      <c r="A53" s="100" t="s">
        <v>3503</v>
      </c>
      <c r="B53" s="101" t="s">
        <v>9503</v>
      </c>
      <c r="C53" s="101" t="s">
        <v>3503</v>
      </c>
      <c r="D53" s="100" t="s">
        <v>9504</v>
      </c>
      <c r="E53" s="102" t="s">
        <v>9491</v>
      </c>
      <c r="F53" s="101" t="s">
        <v>3459</v>
      </c>
      <c r="G53" s="101">
        <v>1</v>
      </c>
      <c r="H53" s="100" t="s">
        <v>9492</v>
      </c>
      <c r="I53" s="100" t="s">
        <v>7190</v>
      </c>
      <c r="J53" s="103" t="s">
        <v>9491</v>
      </c>
    </row>
    <row r="54" spans="1:10" x14ac:dyDescent="0.25">
      <c r="A54" s="100" t="s">
        <v>3472</v>
      </c>
      <c r="B54" s="101" t="s">
        <v>3473</v>
      </c>
      <c r="C54" s="101" t="s">
        <v>3472</v>
      </c>
      <c r="D54" s="100" t="s">
        <v>9494</v>
      </c>
      <c r="E54" s="102" t="s">
        <v>9495</v>
      </c>
      <c r="F54" s="101" t="s">
        <v>3459</v>
      </c>
      <c r="G54" s="101">
        <v>1</v>
      </c>
      <c r="H54" s="100" t="s">
        <v>9492</v>
      </c>
      <c r="I54" s="100" t="s">
        <v>7190</v>
      </c>
      <c r="J54" s="103" t="s">
        <v>9495</v>
      </c>
    </row>
    <row r="55" spans="1:10" x14ac:dyDescent="0.25">
      <c r="A55" s="100" t="s">
        <v>3474</v>
      </c>
      <c r="B55" s="101" t="s">
        <v>3475</v>
      </c>
      <c r="C55" s="101" t="s">
        <v>3474</v>
      </c>
      <c r="D55" s="100" t="s">
        <v>9657</v>
      </c>
      <c r="E55" s="102" t="s">
        <v>9495</v>
      </c>
      <c r="F55" s="101" t="s">
        <v>3459</v>
      </c>
      <c r="G55" s="101">
        <v>1</v>
      </c>
      <c r="H55" s="100" t="s">
        <v>9492</v>
      </c>
      <c r="I55" s="100" t="s">
        <v>7190</v>
      </c>
      <c r="J55" s="103" t="s">
        <v>9495</v>
      </c>
    </row>
    <row r="56" spans="1:10" x14ac:dyDescent="0.25">
      <c r="A56" s="100" t="s">
        <v>3464</v>
      </c>
      <c r="B56" s="101" t="s">
        <v>3465</v>
      </c>
      <c r="C56" s="101" t="s">
        <v>3464</v>
      </c>
      <c r="D56" s="100" t="s">
        <v>9490</v>
      </c>
      <c r="E56" s="102" t="s">
        <v>9491</v>
      </c>
      <c r="F56" s="101" t="s">
        <v>3459</v>
      </c>
      <c r="G56" s="101">
        <v>1</v>
      </c>
      <c r="H56" s="100" t="s">
        <v>9492</v>
      </c>
      <c r="I56" s="100" t="s">
        <v>7190</v>
      </c>
      <c r="J56" s="103" t="s">
        <v>9491</v>
      </c>
    </row>
    <row r="57" spans="1:10" x14ac:dyDescent="0.25">
      <c r="A57" s="100" t="s">
        <v>3466</v>
      </c>
      <c r="B57" s="101" t="s">
        <v>3467</v>
      </c>
      <c r="C57" s="101" t="s">
        <v>3466</v>
      </c>
      <c r="D57" s="100" t="s">
        <v>9656</v>
      </c>
      <c r="E57" s="102" t="s">
        <v>9491</v>
      </c>
      <c r="F57" s="101" t="s">
        <v>3459</v>
      </c>
      <c r="G57" s="101">
        <v>1</v>
      </c>
      <c r="H57" s="100" t="s">
        <v>9492</v>
      </c>
      <c r="I57" s="100" t="s">
        <v>7190</v>
      </c>
      <c r="J57" s="103" t="s">
        <v>9491</v>
      </c>
    </row>
    <row r="58" spans="1:10" x14ac:dyDescent="0.25">
      <c r="A58" s="100" t="s">
        <v>3476</v>
      </c>
      <c r="B58" s="101" t="s">
        <v>3477</v>
      </c>
      <c r="C58" s="101" t="s">
        <v>3476</v>
      </c>
      <c r="D58" s="100" t="s">
        <v>9496</v>
      </c>
      <c r="E58" s="102" t="s">
        <v>9495</v>
      </c>
      <c r="F58" s="101" t="s">
        <v>3459</v>
      </c>
      <c r="G58" s="101">
        <v>1</v>
      </c>
      <c r="H58" s="100" t="s">
        <v>9492</v>
      </c>
      <c r="I58" s="100" t="s">
        <v>7190</v>
      </c>
      <c r="J58" s="103" t="s">
        <v>9495</v>
      </c>
    </row>
    <row r="59" spans="1:10" x14ac:dyDescent="0.25">
      <c r="A59" s="100" t="s">
        <v>3468</v>
      </c>
      <c r="B59" s="101" t="s">
        <v>3469</v>
      </c>
      <c r="C59" s="101" t="s">
        <v>3468</v>
      </c>
      <c r="D59" s="100" t="s">
        <v>9493</v>
      </c>
      <c r="E59" s="102" t="s">
        <v>9491</v>
      </c>
      <c r="F59" s="101" t="s">
        <v>3459</v>
      </c>
      <c r="G59" s="101">
        <v>1</v>
      </c>
      <c r="H59" s="100" t="s">
        <v>9492</v>
      </c>
      <c r="I59" s="100" t="s">
        <v>7190</v>
      </c>
      <c r="J59" s="103" t="s">
        <v>9491</v>
      </c>
    </row>
    <row r="60" spans="1:10" x14ac:dyDescent="0.25">
      <c r="A60" s="100" t="s">
        <v>3478</v>
      </c>
      <c r="B60" s="101" t="s">
        <v>3479</v>
      </c>
      <c r="C60" s="101" t="s">
        <v>3478</v>
      </c>
      <c r="D60" s="100" t="s">
        <v>9552</v>
      </c>
      <c r="E60" s="102" t="s">
        <v>9495</v>
      </c>
      <c r="F60" s="101" t="s">
        <v>3459</v>
      </c>
      <c r="G60" s="101">
        <v>1</v>
      </c>
      <c r="H60" s="100" t="s">
        <v>9492</v>
      </c>
      <c r="I60" s="100" t="s">
        <v>7190</v>
      </c>
      <c r="J60" s="103" t="s">
        <v>9495</v>
      </c>
    </row>
    <row r="61" spans="1:10" x14ac:dyDescent="0.25">
      <c r="A61" s="100" t="s">
        <v>3470</v>
      </c>
      <c r="B61" s="101" t="s">
        <v>3471</v>
      </c>
      <c r="C61" s="101" t="s">
        <v>3470</v>
      </c>
      <c r="D61" s="100" t="s">
        <v>9551</v>
      </c>
      <c r="E61" s="102" t="s">
        <v>9491</v>
      </c>
      <c r="F61" s="101" t="s">
        <v>3459</v>
      </c>
      <c r="G61" s="101">
        <v>1</v>
      </c>
      <c r="H61" s="100" t="s">
        <v>9492</v>
      </c>
      <c r="I61" s="100" t="s">
        <v>7190</v>
      </c>
      <c r="J61" s="103" t="s">
        <v>9491</v>
      </c>
    </row>
    <row r="62" spans="1:10" x14ac:dyDescent="0.25">
      <c r="A62" s="100" t="s">
        <v>3563</v>
      </c>
      <c r="B62" s="101" t="s">
        <v>3564</v>
      </c>
      <c r="C62" s="101" t="s">
        <v>3563</v>
      </c>
      <c r="D62" s="100" t="s">
        <v>9523</v>
      </c>
      <c r="E62" s="102" t="s">
        <v>9491</v>
      </c>
      <c r="F62" s="101" t="s">
        <v>3459</v>
      </c>
      <c r="G62" s="101">
        <v>1</v>
      </c>
      <c r="H62" s="100" t="s">
        <v>9492</v>
      </c>
      <c r="I62" s="100" t="s">
        <v>7190</v>
      </c>
      <c r="J62" s="103" t="s">
        <v>9491</v>
      </c>
    </row>
    <row r="63" spans="1:10" x14ac:dyDescent="0.25">
      <c r="A63" s="100" t="s">
        <v>3565</v>
      </c>
      <c r="B63" s="101" t="s">
        <v>3566</v>
      </c>
      <c r="C63" s="101" t="s">
        <v>3565</v>
      </c>
      <c r="D63" s="100" t="s">
        <v>9520</v>
      </c>
      <c r="E63" s="102" t="s">
        <v>9491</v>
      </c>
      <c r="F63" s="101" t="s">
        <v>3459</v>
      </c>
      <c r="G63" s="101">
        <v>1</v>
      </c>
      <c r="H63" s="100" t="s">
        <v>9492</v>
      </c>
      <c r="I63" s="100" t="s">
        <v>7190</v>
      </c>
      <c r="J63" s="103" t="s">
        <v>9491</v>
      </c>
    </row>
    <row r="64" spans="1:10" x14ac:dyDescent="0.25">
      <c r="A64" s="100" t="s">
        <v>3567</v>
      </c>
      <c r="B64" s="101" t="s">
        <v>3568</v>
      </c>
      <c r="C64" s="101" t="s">
        <v>3567</v>
      </c>
      <c r="D64" s="100" t="s">
        <v>9521</v>
      </c>
      <c r="E64" s="102" t="s">
        <v>9491</v>
      </c>
      <c r="F64" s="101" t="s">
        <v>3459</v>
      </c>
      <c r="G64" s="101">
        <v>1</v>
      </c>
      <c r="H64" s="100" t="s">
        <v>9492</v>
      </c>
      <c r="I64" s="100" t="s">
        <v>7190</v>
      </c>
      <c r="J64" s="103" t="s">
        <v>9491</v>
      </c>
    </row>
    <row r="65" spans="1:10" x14ac:dyDescent="0.25">
      <c r="A65" s="100" t="s">
        <v>3569</v>
      </c>
      <c r="B65" s="101" t="s">
        <v>9564</v>
      </c>
      <c r="C65" s="101" t="s">
        <v>3569</v>
      </c>
      <c r="D65" s="100" t="s">
        <v>9565</v>
      </c>
      <c r="E65" s="102" t="s">
        <v>9491</v>
      </c>
      <c r="F65" s="101" t="s">
        <v>3459</v>
      </c>
      <c r="G65" s="101">
        <v>1</v>
      </c>
      <c r="H65" s="100" t="s">
        <v>9492</v>
      </c>
      <c r="I65" s="100" t="s">
        <v>7190</v>
      </c>
      <c r="J65" s="103" t="s">
        <v>9491</v>
      </c>
    </row>
    <row r="66" spans="1:10" x14ac:dyDescent="0.25">
      <c r="A66" s="100" t="s">
        <v>3460</v>
      </c>
      <c r="B66" s="101" t="s">
        <v>3461</v>
      </c>
      <c r="C66" s="101" t="s">
        <v>3460</v>
      </c>
      <c r="D66" s="100" t="s">
        <v>9487</v>
      </c>
      <c r="E66" s="102" t="s">
        <v>9488</v>
      </c>
      <c r="F66" s="101" t="s">
        <v>3459</v>
      </c>
      <c r="G66" s="101">
        <v>1</v>
      </c>
      <c r="H66" s="100" t="s">
        <v>9489</v>
      </c>
      <c r="I66" s="100" t="s">
        <v>7190</v>
      </c>
      <c r="J66" s="103" t="s">
        <v>9488</v>
      </c>
    </row>
    <row r="67" spans="1:10" x14ac:dyDescent="0.25">
      <c r="A67" s="100" t="s">
        <v>3462</v>
      </c>
      <c r="B67" s="101" t="s">
        <v>3463</v>
      </c>
      <c r="C67" s="101" t="s">
        <v>3462</v>
      </c>
      <c r="D67" s="100" t="s">
        <v>9608</v>
      </c>
      <c r="E67" s="102" t="s">
        <v>9609</v>
      </c>
      <c r="F67" s="101" t="s">
        <v>3459</v>
      </c>
      <c r="G67" s="101">
        <v>1</v>
      </c>
      <c r="H67" s="100" t="s">
        <v>9610</v>
      </c>
      <c r="I67" s="100" t="s">
        <v>7190</v>
      </c>
      <c r="J67" s="103" t="s">
        <v>9609</v>
      </c>
    </row>
    <row r="68" spans="1:10" x14ac:dyDescent="0.25">
      <c r="A68" s="100" t="s">
        <v>3515</v>
      </c>
      <c r="B68" s="101" t="s">
        <v>3516</v>
      </c>
      <c r="C68" s="101" t="s">
        <v>3515</v>
      </c>
      <c r="D68" s="100" t="s">
        <v>9566</v>
      </c>
      <c r="E68" s="102" t="s">
        <v>9519</v>
      </c>
      <c r="F68" s="101" t="s">
        <v>3459</v>
      </c>
      <c r="G68" s="101">
        <v>1</v>
      </c>
      <c r="H68" s="100" t="s">
        <v>9492</v>
      </c>
      <c r="I68" s="100" t="s">
        <v>7190</v>
      </c>
      <c r="J68" s="103" t="s">
        <v>9519</v>
      </c>
    </row>
    <row r="69" spans="1:10" x14ac:dyDescent="0.25">
      <c r="A69" s="100" t="s">
        <v>3517</v>
      </c>
      <c r="B69" s="101" t="s">
        <v>9567</v>
      </c>
      <c r="C69" s="101" t="s">
        <v>3517</v>
      </c>
      <c r="D69" s="100" t="s">
        <v>9568</v>
      </c>
      <c r="E69" s="102" t="s">
        <v>9519</v>
      </c>
      <c r="F69" s="101" t="s">
        <v>3459</v>
      </c>
      <c r="G69" s="101">
        <v>1</v>
      </c>
      <c r="H69" s="100" t="s">
        <v>9492</v>
      </c>
      <c r="I69" s="100" t="s">
        <v>7190</v>
      </c>
      <c r="J69" s="103" t="s">
        <v>9519</v>
      </c>
    </row>
    <row r="70" spans="1:10" x14ac:dyDescent="0.25">
      <c r="A70" s="100" t="s">
        <v>3518</v>
      </c>
      <c r="B70" s="101" t="s">
        <v>3519</v>
      </c>
      <c r="C70" s="101" t="s">
        <v>3518</v>
      </c>
      <c r="D70" s="100" t="s">
        <v>9569</v>
      </c>
      <c r="E70" s="102" t="s">
        <v>9519</v>
      </c>
      <c r="F70" s="101" t="s">
        <v>3459</v>
      </c>
      <c r="G70" s="101">
        <v>1</v>
      </c>
      <c r="H70" s="100" t="s">
        <v>9492</v>
      </c>
      <c r="I70" s="100" t="s">
        <v>7190</v>
      </c>
      <c r="J70" s="103" t="s">
        <v>9519</v>
      </c>
    </row>
    <row r="71" spans="1:10" x14ac:dyDescent="0.25">
      <c r="A71" s="100" t="s">
        <v>3520</v>
      </c>
      <c r="B71" s="101" t="s">
        <v>3521</v>
      </c>
      <c r="C71" s="101" t="s">
        <v>3520</v>
      </c>
      <c r="D71" s="100" t="s">
        <v>9570</v>
      </c>
      <c r="E71" s="102" t="s">
        <v>9519</v>
      </c>
      <c r="F71" s="101" t="s">
        <v>3459</v>
      </c>
      <c r="G71" s="101">
        <v>1</v>
      </c>
      <c r="H71" s="100" t="s">
        <v>9492</v>
      </c>
      <c r="I71" s="100" t="s">
        <v>7190</v>
      </c>
      <c r="J71" s="103" t="s">
        <v>9519</v>
      </c>
    </row>
    <row r="72" spans="1:10" x14ac:dyDescent="0.25">
      <c r="A72" s="100" t="s">
        <v>3778</v>
      </c>
      <c r="B72" s="101" t="s">
        <v>3779</v>
      </c>
      <c r="C72" s="101" t="s">
        <v>3778</v>
      </c>
      <c r="D72" s="100" t="s">
        <v>9651</v>
      </c>
      <c r="E72" s="102" t="s">
        <v>9485</v>
      </c>
      <c r="F72" s="101" t="s">
        <v>3459</v>
      </c>
      <c r="G72" s="101">
        <v>1</v>
      </c>
      <c r="H72" s="100" t="s">
        <v>9486</v>
      </c>
      <c r="I72" s="100" t="s">
        <v>7190</v>
      </c>
      <c r="J72" s="103" t="s">
        <v>9485</v>
      </c>
    </row>
    <row r="73" spans="1:10" x14ac:dyDescent="0.25">
      <c r="A73" s="100" t="s">
        <v>3710</v>
      </c>
      <c r="B73" s="101" t="s">
        <v>3711</v>
      </c>
      <c r="C73" s="101" t="s">
        <v>3710</v>
      </c>
      <c r="D73" s="100" t="s">
        <v>9653</v>
      </c>
      <c r="E73" s="102" t="s">
        <v>9485</v>
      </c>
      <c r="F73" s="101" t="s">
        <v>3459</v>
      </c>
      <c r="G73" s="101">
        <v>1</v>
      </c>
      <c r="H73" s="100" t="s">
        <v>9486</v>
      </c>
      <c r="I73" s="100" t="s">
        <v>7190</v>
      </c>
      <c r="J73" s="103" t="s">
        <v>9485</v>
      </c>
    </row>
    <row r="74" spans="1:10" x14ac:dyDescent="0.25">
      <c r="A74" s="100" t="s">
        <v>3712</v>
      </c>
      <c r="B74" s="101" t="s">
        <v>3713</v>
      </c>
      <c r="C74" s="101" t="s">
        <v>3712</v>
      </c>
      <c r="D74" s="100" t="s">
        <v>9654</v>
      </c>
      <c r="E74" s="102" t="s">
        <v>9485</v>
      </c>
      <c r="F74" s="101" t="s">
        <v>3459</v>
      </c>
      <c r="G74" s="101">
        <v>1</v>
      </c>
      <c r="H74" s="100" t="s">
        <v>9486</v>
      </c>
      <c r="I74" s="100" t="s">
        <v>7190</v>
      </c>
      <c r="J74" s="103" t="s">
        <v>9485</v>
      </c>
    </row>
    <row r="75" spans="1:10" x14ac:dyDescent="0.25">
      <c r="A75" s="100" t="s">
        <v>3714</v>
      </c>
      <c r="B75" s="101" t="s">
        <v>3715</v>
      </c>
      <c r="C75" s="101" t="s">
        <v>3714</v>
      </c>
      <c r="D75" s="100" t="s">
        <v>9655</v>
      </c>
      <c r="E75" s="102" t="s">
        <v>9485</v>
      </c>
      <c r="F75" s="101" t="s">
        <v>3459</v>
      </c>
      <c r="G75" s="101">
        <v>1</v>
      </c>
      <c r="H75" s="100" t="s">
        <v>9486</v>
      </c>
      <c r="I75" s="100" t="s">
        <v>7190</v>
      </c>
      <c r="J75" s="103" t="s">
        <v>9485</v>
      </c>
    </row>
    <row r="76" spans="1:10" x14ac:dyDescent="0.25">
      <c r="A76" s="100" t="s">
        <v>3716</v>
      </c>
      <c r="B76" s="101" t="s">
        <v>3717</v>
      </c>
      <c r="C76" s="101" t="s">
        <v>3716</v>
      </c>
      <c r="D76" s="100" t="s">
        <v>9655</v>
      </c>
      <c r="E76" s="102" t="s">
        <v>9485</v>
      </c>
      <c r="F76" s="101" t="s">
        <v>3459</v>
      </c>
      <c r="G76" s="101">
        <v>1</v>
      </c>
      <c r="H76" s="100" t="s">
        <v>9486</v>
      </c>
      <c r="I76" s="100" t="s">
        <v>7190</v>
      </c>
      <c r="J76" s="103" t="s">
        <v>9485</v>
      </c>
    </row>
    <row r="77" spans="1:10" x14ac:dyDescent="0.25">
      <c r="A77" s="100" t="s">
        <v>3718</v>
      </c>
      <c r="B77" s="101" t="s">
        <v>3719</v>
      </c>
      <c r="C77" s="101" t="s">
        <v>3718</v>
      </c>
      <c r="D77" s="100" t="s">
        <v>9667</v>
      </c>
      <c r="E77" s="102" t="s">
        <v>9485</v>
      </c>
      <c r="F77" s="101" t="s">
        <v>3459</v>
      </c>
      <c r="G77" s="101">
        <v>1</v>
      </c>
      <c r="H77" s="100" t="s">
        <v>9486</v>
      </c>
      <c r="I77" s="100" t="s">
        <v>7190</v>
      </c>
      <c r="J77" s="103" t="s">
        <v>9485</v>
      </c>
    </row>
    <row r="78" spans="1:10" x14ac:dyDescent="0.25">
      <c r="A78" s="100" t="s">
        <v>3720</v>
      </c>
      <c r="B78" s="101" t="s">
        <v>3721</v>
      </c>
      <c r="C78" s="101" t="s">
        <v>3720</v>
      </c>
      <c r="D78" s="100" t="s">
        <v>9668</v>
      </c>
      <c r="E78" s="102" t="s">
        <v>9485</v>
      </c>
      <c r="F78" s="101" t="s">
        <v>3459</v>
      </c>
      <c r="G78" s="101">
        <v>1</v>
      </c>
      <c r="H78" s="100" t="s">
        <v>9486</v>
      </c>
      <c r="I78" s="100" t="s">
        <v>7190</v>
      </c>
      <c r="J78" s="103" t="s">
        <v>9485</v>
      </c>
    </row>
    <row r="79" spans="1:10" x14ac:dyDescent="0.25">
      <c r="A79" s="100" t="s">
        <v>3722</v>
      </c>
      <c r="B79" s="101" t="s">
        <v>3723</v>
      </c>
      <c r="C79" s="101" t="s">
        <v>3722</v>
      </c>
      <c r="D79" s="100" t="s">
        <v>9669</v>
      </c>
      <c r="E79" s="102" t="s">
        <v>9485</v>
      </c>
      <c r="F79" s="101" t="s">
        <v>3459</v>
      </c>
      <c r="G79" s="101">
        <v>1</v>
      </c>
      <c r="H79" s="100" t="s">
        <v>9486</v>
      </c>
      <c r="I79" s="100" t="s">
        <v>7190</v>
      </c>
      <c r="J79" s="103" t="s">
        <v>9485</v>
      </c>
    </row>
    <row r="80" spans="1:10" x14ac:dyDescent="0.25">
      <c r="A80" s="100" t="s">
        <v>3724</v>
      </c>
      <c r="B80" s="101" t="s">
        <v>3725</v>
      </c>
      <c r="C80" s="101" t="s">
        <v>3724</v>
      </c>
      <c r="D80" s="100" t="s">
        <v>9669</v>
      </c>
      <c r="E80" s="102" t="s">
        <v>9485</v>
      </c>
      <c r="F80" s="101" t="s">
        <v>3459</v>
      </c>
      <c r="G80" s="101">
        <v>1</v>
      </c>
      <c r="H80" s="100" t="s">
        <v>9486</v>
      </c>
      <c r="I80" s="100" t="s">
        <v>7190</v>
      </c>
      <c r="J80" s="103" t="s">
        <v>9485</v>
      </c>
    </row>
    <row r="81" spans="1:10" x14ac:dyDescent="0.25">
      <c r="A81" s="100" t="s">
        <v>3620</v>
      </c>
      <c r="B81" s="101" t="s">
        <v>3621</v>
      </c>
      <c r="C81" s="101" t="s">
        <v>3620</v>
      </c>
      <c r="D81" s="100" t="s">
        <v>9574</v>
      </c>
      <c r="E81" s="102" t="s">
        <v>9517</v>
      </c>
      <c r="F81" s="101" t="s">
        <v>3459</v>
      </c>
      <c r="G81" s="101">
        <v>1</v>
      </c>
      <c r="H81" s="100" t="s">
        <v>9486</v>
      </c>
      <c r="I81" s="100" t="s">
        <v>7190</v>
      </c>
      <c r="J81" s="103" t="s">
        <v>9517</v>
      </c>
    </row>
    <row r="82" spans="1:10" x14ac:dyDescent="0.25">
      <c r="A82" s="100" t="s">
        <v>3622</v>
      </c>
      <c r="B82" s="101" t="s">
        <v>3623</v>
      </c>
      <c r="C82" s="101" t="s">
        <v>3622</v>
      </c>
      <c r="D82" s="100" t="s">
        <v>9550</v>
      </c>
      <c r="E82" s="102" t="s">
        <v>9517</v>
      </c>
      <c r="F82" s="101" t="s">
        <v>3459</v>
      </c>
      <c r="G82" s="101">
        <v>1</v>
      </c>
      <c r="H82" s="100" t="s">
        <v>9486</v>
      </c>
      <c r="I82" s="100" t="s">
        <v>7190</v>
      </c>
      <c r="J82" s="103" t="s">
        <v>9517</v>
      </c>
    </row>
    <row r="83" spans="1:10" x14ac:dyDescent="0.25">
      <c r="A83" s="100" t="s">
        <v>3624</v>
      </c>
      <c r="B83" s="101" t="s">
        <v>3625</v>
      </c>
      <c r="C83" s="101" t="s">
        <v>3624</v>
      </c>
      <c r="D83" s="100" t="s">
        <v>9576</v>
      </c>
      <c r="E83" s="102" t="s">
        <v>9517</v>
      </c>
      <c r="F83" s="101" t="s">
        <v>3459</v>
      </c>
      <c r="G83" s="101">
        <v>1</v>
      </c>
      <c r="H83" s="100" t="s">
        <v>9486</v>
      </c>
      <c r="I83" s="100" t="s">
        <v>7190</v>
      </c>
      <c r="J83" s="103" t="s">
        <v>9517</v>
      </c>
    </row>
    <row r="84" spans="1:10" x14ac:dyDescent="0.25">
      <c r="A84" s="100" t="s">
        <v>3626</v>
      </c>
      <c r="B84" s="101" t="s">
        <v>3627</v>
      </c>
      <c r="C84" s="101" t="s">
        <v>3626</v>
      </c>
      <c r="D84" s="100" t="s">
        <v>9575</v>
      </c>
      <c r="E84" s="102" t="s">
        <v>9517</v>
      </c>
      <c r="F84" s="101" t="s">
        <v>3459</v>
      </c>
      <c r="G84" s="101">
        <v>1</v>
      </c>
      <c r="H84" s="100" t="s">
        <v>9486</v>
      </c>
      <c r="I84" s="100" t="s">
        <v>7190</v>
      </c>
      <c r="J84" s="103" t="s">
        <v>9517</v>
      </c>
    </row>
    <row r="85" spans="1:10" x14ac:dyDescent="0.25">
      <c r="A85" s="100" t="s">
        <v>3726</v>
      </c>
      <c r="B85" s="101" t="s">
        <v>3727</v>
      </c>
      <c r="C85" s="101" t="s">
        <v>3726</v>
      </c>
      <c r="D85" s="100" t="s">
        <v>9670</v>
      </c>
      <c r="E85" s="102" t="s">
        <v>9485</v>
      </c>
      <c r="F85" s="101" t="s">
        <v>3459</v>
      </c>
      <c r="G85" s="101">
        <v>1</v>
      </c>
      <c r="H85" s="100" t="s">
        <v>9486</v>
      </c>
      <c r="I85" s="100" t="s">
        <v>7190</v>
      </c>
      <c r="J85" s="103" t="s">
        <v>9485</v>
      </c>
    </row>
    <row r="86" spans="1:10" x14ac:dyDescent="0.25">
      <c r="A86" s="100" t="s">
        <v>3728</v>
      </c>
      <c r="B86" s="101" t="s">
        <v>3729</v>
      </c>
      <c r="C86" s="101" t="s">
        <v>3728</v>
      </c>
      <c r="D86" s="100" t="s">
        <v>9671</v>
      </c>
      <c r="E86" s="102" t="s">
        <v>9485</v>
      </c>
      <c r="F86" s="101" t="s">
        <v>3459</v>
      </c>
      <c r="G86" s="101">
        <v>1</v>
      </c>
      <c r="H86" s="100" t="s">
        <v>9486</v>
      </c>
      <c r="I86" s="100" t="s">
        <v>7190</v>
      </c>
      <c r="J86" s="103" t="s">
        <v>9485</v>
      </c>
    </row>
    <row r="87" spans="1:10" x14ac:dyDescent="0.25">
      <c r="A87" s="100" t="s">
        <v>3730</v>
      </c>
      <c r="B87" s="101" t="s">
        <v>3731</v>
      </c>
      <c r="C87" s="101" t="s">
        <v>3730</v>
      </c>
      <c r="D87" s="100" t="s">
        <v>9672</v>
      </c>
      <c r="E87" s="102" t="s">
        <v>9485</v>
      </c>
      <c r="F87" s="101" t="s">
        <v>3459</v>
      </c>
      <c r="G87" s="101">
        <v>1</v>
      </c>
      <c r="H87" s="100" t="s">
        <v>9486</v>
      </c>
      <c r="I87" s="100" t="s">
        <v>7190</v>
      </c>
      <c r="J87" s="103" t="s">
        <v>9485</v>
      </c>
    </row>
    <row r="88" spans="1:10" x14ac:dyDescent="0.25">
      <c r="A88" s="100" t="s">
        <v>3732</v>
      </c>
      <c r="B88" s="101" t="s">
        <v>3733</v>
      </c>
      <c r="C88" s="101" t="s">
        <v>3732</v>
      </c>
      <c r="D88" s="100" t="s">
        <v>9673</v>
      </c>
      <c r="E88" s="102" t="s">
        <v>9485</v>
      </c>
      <c r="F88" s="101" t="s">
        <v>3459</v>
      </c>
      <c r="G88" s="101">
        <v>1</v>
      </c>
      <c r="H88" s="100" t="s">
        <v>9486</v>
      </c>
      <c r="I88" s="100" t="s">
        <v>7190</v>
      </c>
      <c r="J88" s="103" t="s">
        <v>9485</v>
      </c>
    </row>
    <row r="89" spans="1:10" x14ac:dyDescent="0.25">
      <c r="A89" s="100" t="s">
        <v>3734</v>
      </c>
      <c r="B89" s="101" t="s">
        <v>3735</v>
      </c>
      <c r="C89" s="101" t="s">
        <v>3734</v>
      </c>
      <c r="D89" s="100" t="s">
        <v>9674</v>
      </c>
      <c r="E89" s="102" t="s">
        <v>9485</v>
      </c>
      <c r="F89" s="101" t="s">
        <v>3459</v>
      </c>
      <c r="G89" s="101">
        <v>1</v>
      </c>
      <c r="H89" s="100" t="s">
        <v>9486</v>
      </c>
      <c r="I89" s="100" t="s">
        <v>7190</v>
      </c>
      <c r="J89" s="103" t="s">
        <v>9485</v>
      </c>
    </row>
    <row r="90" spans="1:10" x14ac:dyDescent="0.25">
      <c r="A90" s="100" t="s">
        <v>3654</v>
      </c>
      <c r="B90" s="101" t="s">
        <v>3655</v>
      </c>
      <c r="C90" s="101" t="s">
        <v>3654</v>
      </c>
      <c r="D90" s="100" t="s">
        <v>9516</v>
      </c>
      <c r="E90" s="102" t="s">
        <v>9517</v>
      </c>
      <c r="F90" s="101" t="s">
        <v>3459</v>
      </c>
      <c r="G90" s="101">
        <v>1</v>
      </c>
      <c r="H90" s="100" t="s">
        <v>9486</v>
      </c>
      <c r="I90" s="100" t="s">
        <v>7190</v>
      </c>
      <c r="J90" s="103" t="s">
        <v>9517</v>
      </c>
    </row>
    <row r="91" spans="1:10" x14ac:dyDescent="0.25">
      <c r="A91" s="100" t="s">
        <v>3680</v>
      </c>
      <c r="B91" s="101" t="s">
        <v>3681</v>
      </c>
      <c r="C91" s="101" t="s">
        <v>3680</v>
      </c>
      <c r="D91" s="100" t="s">
        <v>9584</v>
      </c>
      <c r="E91" s="102" t="s">
        <v>9517</v>
      </c>
      <c r="F91" s="101" t="s">
        <v>3459</v>
      </c>
      <c r="G91" s="101">
        <v>1</v>
      </c>
      <c r="H91" s="100" t="s">
        <v>9486</v>
      </c>
      <c r="I91" s="100" t="s">
        <v>7190</v>
      </c>
      <c r="J91" s="103" t="s">
        <v>9517</v>
      </c>
    </row>
    <row r="92" spans="1:10" x14ac:dyDescent="0.25">
      <c r="A92" s="100" t="s">
        <v>3656</v>
      </c>
      <c r="B92" s="101" t="s">
        <v>3657</v>
      </c>
      <c r="C92" s="101" t="s">
        <v>3656</v>
      </c>
      <c r="D92" s="100" t="s">
        <v>9538</v>
      </c>
      <c r="E92" s="102" t="s">
        <v>9517</v>
      </c>
      <c r="F92" s="101" t="s">
        <v>3459</v>
      </c>
      <c r="G92" s="101">
        <v>1</v>
      </c>
      <c r="H92" s="100" t="s">
        <v>9486</v>
      </c>
      <c r="I92" s="100" t="s">
        <v>7190</v>
      </c>
      <c r="J92" s="103" t="s">
        <v>9517</v>
      </c>
    </row>
    <row r="93" spans="1:10" x14ac:dyDescent="0.25">
      <c r="A93" s="100" t="s">
        <v>3682</v>
      </c>
      <c r="B93" s="101" t="s">
        <v>3683</v>
      </c>
      <c r="C93" s="101" t="s">
        <v>3682</v>
      </c>
      <c r="D93" s="100" t="s">
        <v>9585</v>
      </c>
      <c r="E93" s="102" t="s">
        <v>9517</v>
      </c>
      <c r="F93" s="101" t="s">
        <v>3459</v>
      </c>
      <c r="G93" s="101">
        <v>1</v>
      </c>
      <c r="H93" s="100" t="s">
        <v>9486</v>
      </c>
      <c r="I93" s="100" t="s">
        <v>7190</v>
      </c>
      <c r="J93" s="103" t="s">
        <v>9517</v>
      </c>
    </row>
    <row r="94" spans="1:10" x14ac:dyDescent="0.25">
      <c r="A94" s="100" t="s">
        <v>3658</v>
      </c>
      <c r="B94" s="101" t="s">
        <v>3659</v>
      </c>
      <c r="C94" s="101" t="s">
        <v>3658</v>
      </c>
      <c r="D94" s="100" t="s">
        <v>9540</v>
      </c>
      <c r="E94" s="102" t="s">
        <v>9517</v>
      </c>
      <c r="F94" s="101" t="s">
        <v>3459</v>
      </c>
      <c r="G94" s="101">
        <v>1</v>
      </c>
      <c r="H94" s="100" t="s">
        <v>9486</v>
      </c>
      <c r="I94" s="100" t="s">
        <v>7190</v>
      </c>
      <c r="J94" s="103" t="s">
        <v>9517</v>
      </c>
    </row>
    <row r="95" spans="1:10" x14ac:dyDescent="0.25">
      <c r="A95" s="100" t="s">
        <v>3684</v>
      </c>
      <c r="B95" s="101" t="s">
        <v>3685</v>
      </c>
      <c r="C95" s="101" t="s">
        <v>3684</v>
      </c>
      <c r="D95" s="100" t="s">
        <v>9586</v>
      </c>
      <c r="E95" s="102" t="s">
        <v>9517</v>
      </c>
      <c r="F95" s="101" t="s">
        <v>3459</v>
      </c>
      <c r="G95" s="101">
        <v>1</v>
      </c>
      <c r="H95" s="100" t="s">
        <v>9486</v>
      </c>
      <c r="I95" s="100" t="s">
        <v>7190</v>
      </c>
      <c r="J95" s="103" t="s">
        <v>9517</v>
      </c>
    </row>
    <row r="96" spans="1:10" x14ac:dyDescent="0.25">
      <c r="A96" s="100" t="s">
        <v>3660</v>
      </c>
      <c r="B96" s="101" t="s">
        <v>3661</v>
      </c>
      <c r="C96" s="101" t="s">
        <v>3660</v>
      </c>
      <c r="D96" s="100" t="s">
        <v>9539</v>
      </c>
      <c r="E96" s="102" t="s">
        <v>9517</v>
      </c>
      <c r="F96" s="101" t="s">
        <v>3459</v>
      </c>
      <c r="G96" s="101">
        <v>1</v>
      </c>
      <c r="H96" s="100" t="s">
        <v>9486</v>
      </c>
      <c r="I96" s="100" t="s">
        <v>7190</v>
      </c>
      <c r="J96" s="103" t="s">
        <v>9517</v>
      </c>
    </row>
    <row r="97" spans="1:10" x14ac:dyDescent="0.25">
      <c r="A97" s="100" t="s">
        <v>3686</v>
      </c>
      <c r="B97" s="101" t="s">
        <v>3687</v>
      </c>
      <c r="C97" s="101" t="s">
        <v>3686</v>
      </c>
      <c r="D97" s="100" t="s">
        <v>9587</v>
      </c>
      <c r="E97" s="102" t="s">
        <v>9517</v>
      </c>
      <c r="F97" s="101" t="s">
        <v>3459</v>
      </c>
      <c r="G97" s="101">
        <v>1</v>
      </c>
      <c r="H97" s="100" t="s">
        <v>9486</v>
      </c>
      <c r="I97" s="100" t="s">
        <v>7190</v>
      </c>
      <c r="J97" s="103" t="s">
        <v>9517</v>
      </c>
    </row>
    <row r="98" spans="1:10" x14ac:dyDescent="0.25">
      <c r="A98" s="100" t="s">
        <v>3662</v>
      </c>
      <c r="B98" s="101" t="s">
        <v>3663</v>
      </c>
      <c r="C98" s="101" t="s">
        <v>3662</v>
      </c>
      <c r="D98" s="100" t="s">
        <v>9541</v>
      </c>
      <c r="E98" s="102" t="s">
        <v>9517</v>
      </c>
      <c r="F98" s="101" t="s">
        <v>3459</v>
      </c>
      <c r="G98" s="101">
        <v>1</v>
      </c>
      <c r="H98" s="100" t="s">
        <v>9486</v>
      </c>
      <c r="I98" s="100" t="s">
        <v>7190</v>
      </c>
      <c r="J98" s="103" t="s">
        <v>9517</v>
      </c>
    </row>
    <row r="99" spans="1:10" x14ac:dyDescent="0.25">
      <c r="A99" s="100" t="s">
        <v>3688</v>
      </c>
      <c r="B99" s="101" t="s">
        <v>3689</v>
      </c>
      <c r="C99" s="101" t="s">
        <v>3688</v>
      </c>
      <c r="D99" s="100" t="s">
        <v>9588</v>
      </c>
      <c r="E99" s="102" t="s">
        <v>9517</v>
      </c>
      <c r="F99" s="101" t="s">
        <v>3459</v>
      </c>
      <c r="G99" s="101">
        <v>1</v>
      </c>
      <c r="H99" s="100" t="s">
        <v>9486</v>
      </c>
      <c r="I99" s="100" t="s">
        <v>7190</v>
      </c>
      <c r="J99" s="103" t="s">
        <v>9517</v>
      </c>
    </row>
    <row r="100" spans="1:10" x14ac:dyDescent="0.25">
      <c r="A100" s="100" t="s">
        <v>3664</v>
      </c>
      <c r="B100" s="101" t="s">
        <v>3665</v>
      </c>
      <c r="C100" s="101" t="s">
        <v>3664</v>
      </c>
      <c r="D100" s="100" t="s">
        <v>9529</v>
      </c>
      <c r="E100" s="102" t="s">
        <v>9517</v>
      </c>
      <c r="F100" s="101" t="s">
        <v>3459</v>
      </c>
      <c r="G100" s="101">
        <v>1</v>
      </c>
      <c r="H100" s="100" t="s">
        <v>9486</v>
      </c>
      <c r="I100" s="100" t="s">
        <v>7190</v>
      </c>
      <c r="J100" s="103" t="s">
        <v>9517</v>
      </c>
    </row>
    <row r="101" spans="1:10" x14ac:dyDescent="0.25">
      <c r="A101" s="100" t="s">
        <v>3690</v>
      </c>
      <c r="B101" s="101" t="s">
        <v>3691</v>
      </c>
      <c r="C101" s="101" t="s">
        <v>3690</v>
      </c>
      <c r="D101" s="100" t="s">
        <v>9589</v>
      </c>
      <c r="E101" s="102" t="s">
        <v>9517</v>
      </c>
      <c r="F101" s="101" t="s">
        <v>3459</v>
      </c>
      <c r="G101" s="101">
        <v>1</v>
      </c>
      <c r="H101" s="100" t="s">
        <v>9486</v>
      </c>
      <c r="I101" s="100" t="s">
        <v>7190</v>
      </c>
      <c r="J101" s="103" t="s">
        <v>9517</v>
      </c>
    </row>
    <row r="102" spans="1:10" x14ac:dyDescent="0.25">
      <c r="A102" s="100" t="s">
        <v>3692</v>
      </c>
      <c r="B102" s="101" t="s">
        <v>3693</v>
      </c>
      <c r="C102" s="101" t="s">
        <v>3692</v>
      </c>
      <c r="D102" s="100" t="s">
        <v>9590</v>
      </c>
      <c r="E102" s="102" t="s">
        <v>9517</v>
      </c>
      <c r="F102" s="101" t="s">
        <v>3459</v>
      </c>
      <c r="G102" s="101">
        <v>1</v>
      </c>
      <c r="H102" s="100" t="s">
        <v>9486</v>
      </c>
      <c r="I102" s="100" t="s">
        <v>7190</v>
      </c>
      <c r="J102" s="103" t="s">
        <v>9517</v>
      </c>
    </row>
    <row r="103" spans="1:10" x14ac:dyDescent="0.25">
      <c r="A103" s="100" t="s">
        <v>3666</v>
      </c>
      <c r="B103" s="101" t="s">
        <v>3667</v>
      </c>
      <c r="C103" s="101" t="s">
        <v>3666</v>
      </c>
      <c r="D103" s="100" t="s">
        <v>9582</v>
      </c>
      <c r="E103" s="102" t="s">
        <v>9517</v>
      </c>
      <c r="F103" s="101" t="s">
        <v>3459</v>
      </c>
      <c r="G103" s="101">
        <v>1</v>
      </c>
      <c r="H103" s="100" t="s">
        <v>9486</v>
      </c>
      <c r="I103" s="100" t="s">
        <v>7190</v>
      </c>
      <c r="J103" s="103" t="s">
        <v>9517</v>
      </c>
    </row>
    <row r="104" spans="1:10" x14ac:dyDescent="0.25">
      <c r="A104" s="100" t="s">
        <v>3694</v>
      </c>
      <c r="B104" s="101" t="s">
        <v>3695</v>
      </c>
      <c r="C104" s="101" t="s">
        <v>3694</v>
      </c>
      <c r="D104" s="100" t="s">
        <v>9591</v>
      </c>
      <c r="E104" s="102" t="s">
        <v>9517</v>
      </c>
      <c r="F104" s="101" t="s">
        <v>3459</v>
      </c>
      <c r="G104" s="101">
        <v>1</v>
      </c>
      <c r="H104" s="100" t="s">
        <v>9486</v>
      </c>
      <c r="I104" s="100" t="s">
        <v>7190</v>
      </c>
      <c r="J104" s="103" t="s">
        <v>9517</v>
      </c>
    </row>
    <row r="105" spans="1:10" x14ac:dyDescent="0.25">
      <c r="A105" s="100" t="s">
        <v>3668</v>
      </c>
      <c r="B105" s="101" t="s">
        <v>3669</v>
      </c>
      <c r="C105" s="101" t="s">
        <v>3668</v>
      </c>
      <c r="D105" s="100" t="s">
        <v>9527</v>
      </c>
      <c r="E105" s="102" t="s">
        <v>9517</v>
      </c>
      <c r="F105" s="101" t="s">
        <v>3459</v>
      </c>
      <c r="G105" s="101">
        <v>1</v>
      </c>
      <c r="H105" s="100" t="s">
        <v>9486</v>
      </c>
      <c r="I105" s="100" t="s">
        <v>7190</v>
      </c>
      <c r="J105" s="103" t="s">
        <v>9517</v>
      </c>
    </row>
    <row r="106" spans="1:10" x14ac:dyDescent="0.25">
      <c r="A106" s="100" t="s">
        <v>3696</v>
      </c>
      <c r="B106" s="101" t="s">
        <v>3697</v>
      </c>
      <c r="C106" s="101" t="s">
        <v>3696</v>
      </c>
      <c r="D106" s="100" t="s">
        <v>9592</v>
      </c>
      <c r="E106" s="102" t="s">
        <v>9517</v>
      </c>
      <c r="F106" s="101" t="s">
        <v>3459</v>
      </c>
      <c r="G106" s="101">
        <v>1</v>
      </c>
      <c r="H106" s="100" t="s">
        <v>9486</v>
      </c>
      <c r="I106" s="100" t="s">
        <v>7190</v>
      </c>
      <c r="J106" s="103" t="s">
        <v>9517</v>
      </c>
    </row>
    <row r="107" spans="1:10" x14ac:dyDescent="0.25">
      <c r="A107" s="100" t="s">
        <v>3670</v>
      </c>
      <c r="B107" s="101" t="s">
        <v>3671</v>
      </c>
      <c r="C107" s="101" t="s">
        <v>3670</v>
      </c>
      <c r="D107" s="100" t="s">
        <v>9530</v>
      </c>
      <c r="E107" s="102" t="s">
        <v>9517</v>
      </c>
      <c r="F107" s="101" t="s">
        <v>3459</v>
      </c>
      <c r="G107" s="101">
        <v>1</v>
      </c>
      <c r="H107" s="100" t="s">
        <v>9486</v>
      </c>
      <c r="I107" s="100" t="s">
        <v>7190</v>
      </c>
      <c r="J107" s="103" t="s">
        <v>9517</v>
      </c>
    </row>
    <row r="108" spans="1:10" x14ac:dyDescent="0.25">
      <c r="A108" s="100" t="s">
        <v>3698</v>
      </c>
      <c r="B108" s="101" t="s">
        <v>3699</v>
      </c>
      <c r="C108" s="101" t="s">
        <v>3698</v>
      </c>
      <c r="D108" s="100" t="s">
        <v>9526</v>
      </c>
      <c r="E108" s="102" t="s">
        <v>9517</v>
      </c>
      <c r="F108" s="101" t="s">
        <v>3459</v>
      </c>
      <c r="G108" s="101">
        <v>1</v>
      </c>
      <c r="H108" s="100" t="s">
        <v>9486</v>
      </c>
      <c r="I108" s="100" t="s">
        <v>7190</v>
      </c>
      <c r="J108" s="103" t="s">
        <v>9517</v>
      </c>
    </row>
    <row r="109" spans="1:10" x14ac:dyDescent="0.25">
      <c r="A109" s="100" t="s">
        <v>3672</v>
      </c>
      <c r="B109" s="101" t="s">
        <v>3673</v>
      </c>
      <c r="C109" s="101" t="s">
        <v>3672</v>
      </c>
      <c r="D109" s="100" t="s">
        <v>9531</v>
      </c>
      <c r="E109" s="102" t="s">
        <v>9517</v>
      </c>
      <c r="F109" s="101" t="s">
        <v>3459</v>
      </c>
      <c r="G109" s="101">
        <v>1</v>
      </c>
      <c r="H109" s="100" t="s">
        <v>9486</v>
      </c>
      <c r="I109" s="100" t="s">
        <v>7190</v>
      </c>
      <c r="J109" s="103" t="s">
        <v>9517</v>
      </c>
    </row>
    <row r="110" spans="1:10" x14ac:dyDescent="0.25">
      <c r="A110" s="100" t="s">
        <v>3700</v>
      </c>
      <c r="B110" s="101" t="s">
        <v>3701</v>
      </c>
      <c r="C110" s="101" t="s">
        <v>3700</v>
      </c>
      <c r="D110" s="100" t="s">
        <v>9532</v>
      </c>
      <c r="E110" s="102" t="s">
        <v>9517</v>
      </c>
      <c r="F110" s="101" t="s">
        <v>3459</v>
      </c>
      <c r="G110" s="101">
        <v>1</v>
      </c>
      <c r="H110" s="100" t="s">
        <v>9486</v>
      </c>
      <c r="I110" s="100" t="s">
        <v>7190</v>
      </c>
      <c r="J110" s="103" t="s">
        <v>9517</v>
      </c>
    </row>
    <row r="111" spans="1:10" x14ac:dyDescent="0.25">
      <c r="A111" s="100" t="s">
        <v>3674</v>
      </c>
      <c r="B111" s="101" t="s">
        <v>3675</v>
      </c>
      <c r="C111" s="101" t="s">
        <v>3674</v>
      </c>
      <c r="D111" s="100" t="s">
        <v>9528</v>
      </c>
      <c r="E111" s="102" t="s">
        <v>9517</v>
      </c>
      <c r="F111" s="101" t="s">
        <v>3459</v>
      </c>
      <c r="G111" s="101">
        <v>1</v>
      </c>
      <c r="H111" s="100" t="s">
        <v>9486</v>
      </c>
      <c r="I111" s="100" t="s">
        <v>7190</v>
      </c>
      <c r="J111" s="103" t="s">
        <v>9517</v>
      </c>
    </row>
    <row r="112" spans="1:10" x14ac:dyDescent="0.25">
      <c r="A112" s="100" t="s">
        <v>3702</v>
      </c>
      <c r="B112" s="101" t="s">
        <v>3703</v>
      </c>
      <c r="C112" s="101" t="s">
        <v>3702</v>
      </c>
      <c r="D112" s="100" t="s">
        <v>9533</v>
      </c>
      <c r="E112" s="102" t="s">
        <v>9517</v>
      </c>
      <c r="F112" s="101" t="s">
        <v>3459</v>
      </c>
      <c r="G112" s="101">
        <v>1</v>
      </c>
      <c r="H112" s="100" t="s">
        <v>9486</v>
      </c>
      <c r="I112" s="100" t="s">
        <v>7190</v>
      </c>
      <c r="J112" s="103" t="s">
        <v>9517</v>
      </c>
    </row>
    <row r="113" spans="1:10" x14ac:dyDescent="0.25">
      <c r="A113" s="100" t="s">
        <v>3676</v>
      </c>
      <c r="B113" s="101" t="s">
        <v>3677</v>
      </c>
      <c r="C113" s="101" t="s">
        <v>3676</v>
      </c>
      <c r="D113" s="100" t="s">
        <v>9534</v>
      </c>
      <c r="E113" s="102" t="s">
        <v>9517</v>
      </c>
      <c r="F113" s="101" t="s">
        <v>3459</v>
      </c>
      <c r="G113" s="101">
        <v>1</v>
      </c>
      <c r="H113" s="100" t="s">
        <v>9486</v>
      </c>
      <c r="I113" s="100" t="s">
        <v>7190</v>
      </c>
      <c r="J113" s="103" t="s">
        <v>9517</v>
      </c>
    </row>
    <row r="114" spans="1:10" x14ac:dyDescent="0.25">
      <c r="A114" s="100" t="s">
        <v>3704</v>
      </c>
      <c r="B114" s="101" t="s">
        <v>3705</v>
      </c>
      <c r="C114" s="101" t="s">
        <v>3704</v>
      </c>
      <c r="D114" s="100" t="s">
        <v>9593</v>
      </c>
      <c r="E114" s="102" t="s">
        <v>9517</v>
      </c>
      <c r="F114" s="101" t="s">
        <v>3459</v>
      </c>
      <c r="G114" s="101">
        <v>1</v>
      </c>
      <c r="H114" s="100" t="s">
        <v>9486</v>
      </c>
      <c r="I114" s="100" t="s">
        <v>7190</v>
      </c>
      <c r="J114" s="103" t="s">
        <v>9517</v>
      </c>
    </row>
    <row r="115" spans="1:10" x14ac:dyDescent="0.25">
      <c r="A115" s="100" t="s">
        <v>3706</v>
      </c>
      <c r="B115" s="101" t="s">
        <v>3707</v>
      </c>
      <c r="C115" s="101" t="s">
        <v>3706</v>
      </c>
      <c r="D115" s="100" t="s">
        <v>9594</v>
      </c>
      <c r="E115" s="102" t="s">
        <v>9517</v>
      </c>
      <c r="F115" s="101" t="s">
        <v>3459</v>
      </c>
      <c r="G115" s="101">
        <v>1</v>
      </c>
      <c r="H115" s="100" t="s">
        <v>9486</v>
      </c>
      <c r="I115" s="100" t="s">
        <v>7190</v>
      </c>
      <c r="J115" s="103" t="s">
        <v>9517</v>
      </c>
    </row>
    <row r="116" spans="1:10" x14ac:dyDescent="0.25">
      <c r="A116" s="100" t="s">
        <v>3678</v>
      </c>
      <c r="B116" s="101" t="s">
        <v>3679</v>
      </c>
      <c r="C116" s="101" t="s">
        <v>3678</v>
      </c>
      <c r="D116" s="100" t="s">
        <v>9583</v>
      </c>
      <c r="E116" s="102" t="s">
        <v>9517</v>
      </c>
      <c r="F116" s="101" t="s">
        <v>3459</v>
      </c>
      <c r="G116" s="101">
        <v>1</v>
      </c>
      <c r="H116" s="100" t="s">
        <v>9486</v>
      </c>
      <c r="I116" s="100" t="s">
        <v>7190</v>
      </c>
      <c r="J116" s="103" t="s">
        <v>9517</v>
      </c>
    </row>
    <row r="117" spans="1:10" x14ac:dyDescent="0.25">
      <c r="A117" s="100" t="s">
        <v>3708</v>
      </c>
      <c r="B117" s="101" t="s">
        <v>3709</v>
      </c>
      <c r="C117" s="101" t="s">
        <v>3708</v>
      </c>
      <c r="D117" s="100" t="s">
        <v>9595</v>
      </c>
      <c r="E117" s="102" t="s">
        <v>9517</v>
      </c>
      <c r="F117" s="101" t="s">
        <v>3459</v>
      </c>
      <c r="G117" s="101">
        <v>1</v>
      </c>
      <c r="H117" s="100" t="s">
        <v>9486</v>
      </c>
      <c r="I117" s="100" t="s">
        <v>7190</v>
      </c>
      <c r="J117" s="103" t="s">
        <v>9517</v>
      </c>
    </row>
    <row r="118" spans="1:10" x14ac:dyDescent="0.25">
      <c r="A118" s="100" t="s">
        <v>3604</v>
      </c>
      <c r="B118" s="101" t="s">
        <v>3605</v>
      </c>
      <c r="C118" s="101" t="s">
        <v>3604</v>
      </c>
      <c r="D118" s="100" t="s">
        <v>9644</v>
      </c>
      <c r="E118" s="102" t="s">
        <v>9617</v>
      </c>
      <c r="F118" s="101" t="s">
        <v>3459</v>
      </c>
      <c r="G118" s="101">
        <v>1</v>
      </c>
      <c r="H118" s="100" t="s">
        <v>9618</v>
      </c>
      <c r="I118" s="100" t="s">
        <v>7190</v>
      </c>
      <c r="J118" s="103" t="s">
        <v>9617</v>
      </c>
    </row>
    <row r="119" spans="1:10" x14ac:dyDescent="0.25">
      <c r="A119" s="100" t="s">
        <v>3596</v>
      </c>
      <c r="B119" s="101" t="s">
        <v>3597</v>
      </c>
      <c r="C119" s="101" t="s">
        <v>3596</v>
      </c>
      <c r="D119" s="100" t="s">
        <v>9640</v>
      </c>
      <c r="E119" s="102" t="s">
        <v>9617</v>
      </c>
      <c r="F119" s="101" t="s">
        <v>3459</v>
      </c>
      <c r="G119" s="101">
        <v>1</v>
      </c>
      <c r="H119" s="100" t="s">
        <v>9618</v>
      </c>
      <c r="I119" s="100" t="s">
        <v>7190</v>
      </c>
      <c r="J119" s="103" t="s">
        <v>9617</v>
      </c>
    </row>
    <row r="120" spans="1:10" x14ac:dyDescent="0.25">
      <c r="A120" s="100" t="s">
        <v>3598</v>
      </c>
      <c r="B120" s="101" t="s">
        <v>3599</v>
      </c>
      <c r="C120" s="101" t="s">
        <v>3598</v>
      </c>
      <c r="D120" s="100" t="s">
        <v>9641</v>
      </c>
      <c r="E120" s="102" t="s">
        <v>9617</v>
      </c>
      <c r="F120" s="101" t="s">
        <v>3459</v>
      </c>
      <c r="G120" s="101">
        <v>1</v>
      </c>
      <c r="H120" s="100" t="s">
        <v>9618</v>
      </c>
      <c r="I120" s="100" t="s">
        <v>7190</v>
      </c>
      <c r="J120" s="103" t="s">
        <v>9617</v>
      </c>
    </row>
    <row r="121" spans="1:10" x14ac:dyDescent="0.25">
      <c r="A121" s="100" t="s">
        <v>3600</v>
      </c>
      <c r="B121" s="101" t="s">
        <v>3601</v>
      </c>
      <c r="C121" s="101" t="s">
        <v>3600</v>
      </c>
      <c r="D121" s="100" t="s">
        <v>9642</v>
      </c>
      <c r="E121" s="102" t="s">
        <v>9617</v>
      </c>
      <c r="F121" s="101" t="s">
        <v>3459</v>
      </c>
      <c r="G121" s="101">
        <v>1</v>
      </c>
      <c r="H121" s="100" t="s">
        <v>9618</v>
      </c>
      <c r="I121" s="100" t="s">
        <v>7190</v>
      </c>
      <c r="J121" s="103" t="s">
        <v>9617</v>
      </c>
    </row>
    <row r="122" spans="1:10" x14ac:dyDescent="0.25">
      <c r="A122" s="100" t="s">
        <v>3602</v>
      </c>
      <c r="B122" s="101" t="s">
        <v>3603</v>
      </c>
      <c r="C122" s="101" t="s">
        <v>3602</v>
      </c>
      <c r="D122" s="100" t="s">
        <v>9643</v>
      </c>
      <c r="E122" s="102" t="s">
        <v>9617</v>
      </c>
      <c r="F122" s="101" t="s">
        <v>3459</v>
      </c>
      <c r="G122" s="101">
        <v>1</v>
      </c>
      <c r="H122" s="100" t="s">
        <v>9618</v>
      </c>
      <c r="I122" s="100" t="s">
        <v>7190</v>
      </c>
      <c r="J122" s="103" t="s">
        <v>9617</v>
      </c>
    </row>
    <row r="123" spans="1:10" x14ac:dyDescent="0.25">
      <c r="A123" s="100" t="s">
        <v>3492</v>
      </c>
      <c r="B123" s="101" t="s">
        <v>3493</v>
      </c>
      <c r="C123" s="101" t="s">
        <v>3492</v>
      </c>
      <c r="D123" s="100" t="s">
        <v>9553</v>
      </c>
      <c r="E123" s="102" t="s">
        <v>9554</v>
      </c>
      <c r="F123" s="101" t="s">
        <v>3459</v>
      </c>
      <c r="G123" s="101">
        <v>1</v>
      </c>
      <c r="H123" s="100" t="s">
        <v>9492</v>
      </c>
      <c r="I123" s="100" t="s">
        <v>7190</v>
      </c>
      <c r="J123" s="103" t="s">
        <v>9554</v>
      </c>
    </row>
    <row r="124" spans="1:10" x14ac:dyDescent="0.25">
      <c r="A124" s="100" t="s">
        <v>3494</v>
      </c>
      <c r="B124" s="101" t="s">
        <v>3495</v>
      </c>
      <c r="C124" s="101" t="s">
        <v>3494</v>
      </c>
      <c r="D124" s="100" t="s">
        <v>9660</v>
      </c>
      <c r="E124" s="102" t="s">
        <v>9554</v>
      </c>
      <c r="F124" s="101" t="s">
        <v>3459</v>
      </c>
      <c r="G124" s="101">
        <v>1</v>
      </c>
      <c r="H124" s="100" t="s">
        <v>9492</v>
      </c>
      <c r="I124" s="100" t="s">
        <v>7190</v>
      </c>
      <c r="J124" s="103" t="s">
        <v>9554</v>
      </c>
    </row>
    <row r="125" spans="1:10" x14ac:dyDescent="0.25">
      <c r="A125" s="100" t="s">
        <v>3496</v>
      </c>
      <c r="B125" s="101" t="s">
        <v>3497</v>
      </c>
      <c r="C125" s="101" t="s">
        <v>3496</v>
      </c>
      <c r="D125" s="100" t="s">
        <v>9555</v>
      </c>
      <c r="E125" s="102" t="s">
        <v>9554</v>
      </c>
      <c r="F125" s="101" t="s">
        <v>3459</v>
      </c>
      <c r="G125" s="101">
        <v>1</v>
      </c>
      <c r="H125" s="100" t="s">
        <v>9492</v>
      </c>
      <c r="I125" s="100" t="s">
        <v>7190</v>
      </c>
      <c r="J125" s="103" t="s">
        <v>9554</v>
      </c>
    </row>
    <row r="126" spans="1:10" x14ac:dyDescent="0.25">
      <c r="A126" s="100" t="s">
        <v>3498</v>
      </c>
      <c r="B126" s="101" t="s">
        <v>3499</v>
      </c>
      <c r="C126" s="101" t="s">
        <v>3498</v>
      </c>
      <c r="D126" s="100" t="s">
        <v>9571</v>
      </c>
      <c r="E126" s="102" t="s">
        <v>9554</v>
      </c>
      <c r="F126" s="101" t="s">
        <v>3459</v>
      </c>
      <c r="G126" s="101">
        <v>1</v>
      </c>
      <c r="H126" s="100" t="s">
        <v>9492</v>
      </c>
      <c r="I126" s="100" t="s">
        <v>7190</v>
      </c>
      <c r="J126" s="103" t="s">
        <v>9554</v>
      </c>
    </row>
    <row r="127" spans="1:10" x14ac:dyDescent="0.25">
      <c r="A127" s="100" t="s">
        <v>3500</v>
      </c>
      <c r="B127" s="101" t="s">
        <v>3501</v>
      </c>
      <c r="C127" s="101" t="s">
        <v>3500</v>
      </c>
      <c r="D127" s="100" t="s">
        <v>9661</v>
      </c>
      <c r="E127" s="102" t="s">
        <v>9554</v>
      </c>
      <c r="F127" s="101" t="s">
        <v>3459</v>
      </c>
      <c r="G127" s="101">
        <v>1</v>
      </c>
      <c r="H127" s="100" t="s">
        <v>9492</v>
      </c>
      <c r="I127" s="100" t="s">
        <v>7190</v>
      </c>
      <c r="J127" s="103" t="s">
        <v>9554</v>
      </c>
    </row>
    <row r="128" spans="1:10" x14ac:dyDescent="0.25">
      <c r="A128" s="100" t="s">
        <v>3586</v>
      </c>
      <c r="B128" s="101" t="s">
        <v>3587</v>
      </c>
      <c r="C128" s="101" t="s">
        <v>3586</v>
      </c>
      <c r="D128" s="100" t="s">
        <v>9639</v>
      </c>
      <c r="E128" s="102" t="s">
        <v>9617</v>
      </c>
      <c r="F128" s="101" t="s">
        <v>3459</v>
      </c>
      <c r="G128" s="101">
        <v>1</v>
      </c>
      <c r="H128" s="100" t="s">
        <v>9618</v>
      </c>
      <c r="I128" s="100" t="s">
        <v>7190</v>
      </c>
      <c r="J128" s="103" t="s">
        <v>9617</v>
      </c>
    </row>
    <row r="129" spans="1:10" x14ac:dyDescent="0.25">
      <c r="A129" s="100" t="s">
        <v>3578</v>
      </c>
      <c r="B129" s="101" t="s">
        <v>3579</v>
      </c>
      <c r="C129" s="101" t="s">
        <v>3578</v>
      </c>
      <c r="D129" s="100" t="s">
        <v>9635</v>
      </c>
      <c r="E129" s="102" t="s">
        <v>9617</v>
      </c>
      <c r="F129" s="101" t="s">
        <v>3459</v>
      </c>
      <c r="G129" s="101">
        <v>1</v>
      </c>
      <c r="H129" s="100" t="s">
        <v>9618</v>
      </c>
      <c r="I129" s="100" t="s">
        <v>7190</v>
      </c>
      <c r="J129" s="103" t="s">
        <v>9617</v>
      </c>
    </row>
    <row r="130" spans="1:10" x14ac:dyDescent="0.25">
      <c r="A130" s="100" t="s">
        <v>3580</v>
      </c>
      <c r="B130" s="101" t="s">
        <v>3581</v>
      </c>
      <c r="C130" s="101" t="s">
        <v>3580</v>
      </c>
      <c r="D130" s="100" t="s">
        <v>9636</v>
      </c>
      <c r="E130" s="102" t="s">
        <v>9617</v>
      </c>
      <c r="F130" s="101" t="s">
        <v>3459</v>
      </c>
      <c r="G130" s="101">
        <v>1</v>
      </c>
      <c r="H130" s="100" t="s">
        <v>9618</v>
      </c>
      <c r="I130" s="100" t="s">
        <v>7190</v>
      </c>
      <c r="J130" s="103" t="s">
        <v>9617</v>
      </c>
    </row>
    <row r="131" spans="1:10" x14ac:dyDescent="0.25">
      <c r="A131" s="100" t="s">
        <v>3582</v>
      </c>
      <c r="B131" s="101" t="s">
        <v>3583</v>
      </c>
      <c r="C131" s="101" t="s">
        <v>3582</v>
      </c>
      <c r="D131" s="100" t="s">
        <v>9637</v>
      </c>
      <c r="E131" s="102" t="s">
        <v>9617</v>
      </c>
      <c r="F131" s="101" t="s">
        <v>3459</v>
      </c>
      <c r="G131" s="101">
        <v>1</v>
      </c>
      <c r="H131" s="100" t="s">
        <v>9618</v>
      </c>
      <c r="I131" s="100" t="s">
        <v>7190</v>
      </c>
      <c r="J131" s="103" t="s">
        <v>9617</v>
      </c>
    </row>
    <row r="132" spans="1:10" x14ac:dyDescent="0.25">
      <c r="A132" s="100" t="s">
        <v>3584</v>
      </c>
      <c r="B132" s="101" t="s">
        <v>3585</v>
      </c>
      <c r="C132" s="101" t="s">
        <v>3584</v>
      </c>
      <c r="D132" s="100" t="s">
        <v>9638</v>
      </c>
      <c r="E132" s="102" t="s">
        <v>9617</v>
      </c>
      <c r="F132" s="101" t="s">
        <v>3459</v>
      </c>
      <c r="G132" s="101">
        <v>1</v>
      </c>
      <c r="H132" s="100" t="s">
        <v>9618</v>
      </c>
      <c r="I132" s="100" t="s">
        <v>7190</v>
      </c>
      <c r="J132" s="103" t="s">
        <v>9617</v>
      </c>
    </row>
    <row r="133" spans="1:10" x14ac:dyDescent="0.25">
      <c r="A133" s="100" t="s">
        <v>3774</v>
      </c>
      <c r="B133" s="101" t="s">
        <v>3775</v>
      </c>
      <c r="C133" s="101" t="s">
        <v>3774</v>
      </c>
      <c r="D133" s="100" t="s">
        <v>9649</v>
      </c>
      <c r="E133" s="102" t="s">
        <v>9485</v>
      </c>
      <c r="F133" s="101" t="s">
        <v>3459</v>
      </c>
      <c r="G133" s="101">
        <v>1</v>
      </c>
      <c r="H133" s="100" t="s">
        <v>9486</v>
      </c>
      <c r="I133" s="100" t="s">
        <v>7190</v>
      </c>
      <c r="J133" s="103" t="s">
        <v>9485</v>
      </c>
    </row>
    <row r="134" spans="1:10" x14ac:dyDescent="0.25">
      <c r="A134" s="100" t="s">
        <v>3776</v>
      </c>
      <c r="B134" s="101" t="s">
        <v>3777</v>
      </c>
      <c r="C134" s="101" t="s">
        <v>3776</v>
      </c>
      <c r="D134" s="100" t="s">
        <v>9650</v>
      </c>
      <c r="E134" s="102" t="s">
        <v>9485</v>
      </c>
      <c r="F134" s="101" t="s">
        <v>3459</v>
      </c>
      <c r="G134" s="101">
        <v>1</v>
      </c>
      <c r="H134" s="100" t="s">
        <v>9486</v>
      </c>
      <c r="I134" s="100" t="s">
        <v>7190</v>
      </c>
      <c r="J134" s="103" t="s">
        <v>9485</v>
      </c>
    </row>
    <row r="135" spans="1:10" x14ac:dyDescent="0.25">
      <c r="A135" s="100" t="s">
        <v>3762</v>
      </c>
      <c r="B135" s="101" t="s">
        <v>9646</v>
      </c>
      <c r="C135" s="101" t="s">
        <v>3762</v>
      </c>
      <c r="D135" s="100" t="s">
        <v>9647</v>
      </c>
      <c r="E135" s="102" t="s">
        <v>9485</v>
      </c>
      <c r="F135" s="101" t="s">
        <v>3459</v>
      </c>
      <c r="G135" s="101">
        <v>0</v>
      </c>
      <c r="H135" s="100" t="s">
        <v>9486</v>
      </c>
      <c r="I135" s="100" t="s">
        <v>7190</v>
      </c>
      <c r="J135" s="103" t="s">
        <v>9485</v>
      </c>
    </row>
    <row r="136" spans="1:10" x14ac:dyDescent="0.25">
      <c r="A136" s="100" t="s">
        <v>3763</v>
      </c>
      <c r="B136" s="101" t="s">
        <v>9483</v>
      </c>
      <c r="C136" s="101" t="s">
        <v>3763</v>
      </c>
      <c r="D136" s="100" t="s">
        <v>9484</v>
      </c>
      <c r="E136" s="102" t="s">
        <v>9485</v>
      </c>
      <c r="F136" s="101" t="s">
        <v>3459</v>
      </c>
      <c r="G136" s="101">
        <v>1</v>
      </c>
      <c r="H136" s="100" t="s">
        <v>9486</v>
      </c>
      <c r="I136" s="100" t="s">
        <v>7190</v>
      </c>
      <c r="J136" s="103" t="s">
        <v>9485</v>
      </c>
    </row>
    <row r="137" spans="1:10" x14ac:dyDescent="0.25">
      <c r="A137" s="100" t="s">
        <v>3764</v>
      </c>
      <c r="B137" s="101" t="s">
        <v>3765</v>
      </c>
      <c r="C137" s="101" t="s">
        <v>3764</v>
      </c>
      <c r="D137" s="100" t="s">
        <v>9535</v>
      </c>
      <c r="E137" s="102" t="s">
        <v>9485</v>
      </c>
      <c r="F137" s="101" t="s">
        <v>3459</v>
      </c>
      <c r="G137" s="101">
        <v>1</v>
      </c>
      <c r="H137" s="100" t="s">
        <v>9486</v>
      </c>
      <c r="I137" s="100" t="s">
        <v>7190</v>
      </c>
      <c r="J137" s="103" t="s">
        <v>9485</v>
      </c>
    </row>
    <row r="138" spans="1:10" x14ac:dyDescent="0.25">
      <c r="A138" s="100" t="s">
        <v>3766</v>
      </c>
      <c r="B138" s="101" t="s">
        <v>3767</v>
      </c>
      <c r="C138" s="101" t="s">
        <v>3766</v>
      </c>
      <c r="D138" s="100" t="s">
        <v>9648</v>
      </c>
      <c r="E138" s="102" t="s">
        <v>9485</v>
      </c>
      <c r="F138" s="101" t="s">
        <v>3459</v>
      </c>
      <c r="G138" s="101">
        <v>1</v>
      </c>
      <c r="H138" s="100" t="s">
        <v>9486</v>
      </c>
      <c r="I138" s="100" t="s">
        <v>7190</v>
      </c>
      <c r="J138" s="103" t="s">
        <v>9485</v>
      </c>
    </row>
    <row r="139" spans="1:10" x14ac:dyDescent="0.25">
      <c r="A139" s="100" t="s">
        <v>3768</v>
      </c>
      <c r="B139" s="101" t="s">
        <v>3769</v>
      </c>
      <c r="C139" s="101" t="s">
        <v>3768</v>
      </c>
      <c r="D139" s="100" t="s">
        <v>9514</v>
      </c>
      <c r="E139" s="102" t="s">
        <v>9515</v>
      </c>
      <c r="F139" s="101" t="s">
        <v>3459</v>
      </c>
      <c r="G139" s="101">
        <v>1</v>
      </c>
      <c r="H139" s="100" t="s">
        <v>9486</v>
      </c>
      <c r="I139" s="100" t="s">
        <v>7190</v>
      </c>
      <c r="J139" s="103" t="s">
        <v>9515</v>
      </c>
    </row>
    <row r="140" spans="1:10" x14ac:dyDescent="0.25">
      <c r="A140" s="100" t="s">
        <v>3783</v>
      </c>
      <c r="B140" s="101" t="s">
        <v>9679</v>
      </c>
      <c r="C140" s="101" t="s">
        <v>3783</v>
      </c>
      <c r="D140" s="100" t="s">
        <v>9680</v>
      </c>
      <c r="E140" s="102" t="s">
        <v>9678</v>
      </c>
      <c r="F140" s="101" t="s">
        <v>3459</v>
      </c>
      <c r="G140" s="101">
        <v>1</v>
      </c>
      <c r="H140" s="100" t="s">
        <v>9618</v>
      </c>
      <c r="I140" s="100" t="s">
        <v>7190</v>
      </c>
      <c r="J140" s="103" t="s">
        <v>9678</v>
      </c>
    </row>
    <row r="141" spans="1:10" x14ac:dyDescent="0.25">
      <c r="A141" s="100" t="s">
        <v>3784</v>
      </c>
      <c r="B141" s="101" t="s">
        <v>3785</v>
      </c>
      <c r="C141" s="101" t="s">
        <v>3784</v>
      </c>
      <c r="D141" s="100" t="s">
        <v>9677</v>
      </c>
      <c r="E141" s="102" t="s">
        <v>9678</v>
      </c>
      <c r="F141" s="101" t="s">
        <v>3459</v>
      </c>
      <c r="G141" s="101">
        <v>1</v>
      </c>
      <c r="H141" s="100" t="s">
        <v>9618</v>
      </c>
      <c r="I141" s="100" t="s">
        <v>7190</v>
      </c>
      <c r="J141" s="103" t="s">
        <v>9678</v>
      </c>
    </row>
    <row r="142" spans="1:10" x14ac:dyDescent="0.25">
      <c r="A142" s="100" t="s">
        <v>3760</v>
      </c>
      <c r="B142" s="101" t="s">
        <v>3761</v>
      </c>
      <c r="C142" s="101" t="s">
        <v>3760</v>
      </c>
      <c r="D142" s="100" t="s">
        <v>9537</v>
      </c>
      <c r="E142" s="102" t="s">
        <v>9485</v>
      </c>
      <c r="F142" s="101" t="s">
        <v>3459</v>
      </c>
      <c r="G142" s="101">
        <v>1</v>
      </c>
      <c r="H142" s="100" t="s">
        <v>9486</v>
      </c>
      <c r="I142" s="100" t="s">
        <v>7190</v>
      </c>
      <c r="J142" s="103" t="s">
        <v>9485</v>
      </c>
    </row>
    <row r="143" spans="1:10" x14ac:dyDescent="0.25">
      <c r="A143" s="100" t="s">
        <v>3770</v>
      </c>
      <c r="B143" s="101" t="s">
        <v>3771</v>
      </c>
      <c r="C143" s="101" t="s">
        <v>3770</v>
      </c>
      <c r="D143" s="100" t="s">
        <v>9606</v>
      </c>
      <c r="E143" s="102" t="s">
        <v>7170</v>
      </c>
      <c r="F143" s="101" t="s">
        <v>3459</v>
      </c>
      <c r="G143" s="101">
        <v>1</v>
      </c>
      <c r="H143" s="100" t="s">
        <v>9486</v>
      </c>
      <c r="I143" s="100" t="s">
        <v>7190</v>
      </c>
      <c r="J143" s="103" t="s">
        <v>7170</v>
      </c>
    </row>
    <row r="144" spans="1:10" x14ac:dyDescent="0.25">
      <c r="A144" s="100" t="s">
        <v>3772</v>
      </c>
      <c r="B144" s="101" t="s">
        <v>3773</v>
      </c>
      <c r="C144" s="101" t="s">
        <v>3772</v>
      </c>
      <c r="D144" s="100" t="s">
        <v>9607</v>
      </c>
      <c r="E144" s="102" t="s">
        <v>7170</v>
      </c>
      <c r="F144" s="101" t="s">
        <v>3459</v>
      </c>
      <c r="G144" s="101">
        <v>1</v>
      </c>
      <c r="H144" s="100" t="s">
        <v>9486</v>
      </c>
      <c r="I144" s="100" t="s">
        <v>7190</v>
      </c>
      <c r="J144" s="103" t="s">
        <v>7170</v>
      </c>
    </row>
    <row r="145" spans="1:10" x14ac:dyDescent="0.25">
      <c r="A145" s="100" t="s">
        <v>3618</v>
      </c>
      <c r="B145" s="101" t="s">
        <v>3619</v>
      </c>
      <c r="C145" s="101" t="s">
        <v>3618</v>
      </c>
      <c r="D145" s="100" t="s">
        <v>9572</v>
      </c>
      <c r="E145" s="102" t="s">
        <v>9573</v>
      </c>
      <c r="F145" s="101" t="s">
        <v>3459</v>
      </c>
      <c r="G145" s="101">
        <v>1</v>
      </c>
      <c r="H145" s="100" t="s">
        <v>9492</v>
      </c>
      <c r="I145" s="100" t="s">
        <v>7190</v>
      </c>
      <c r="J145" s="103" t="s">
        <v>9573</v>
      </c>
    </row>
    <row r="146" spans="1:10" x14ac:dyDescent="0.25">
      <c r="A146" s="100" t="s">
        <v>3557</v>
      </c>
      <c r="B146" s="101" t="s">
        <v>3558</v>
      </c>
      <c r="C146" s="101" t="s">
        <v>3557</v>
      </c>
      <c r="D146" s="100" t="s">
        <v>9560</v>
      </c>
      <c r="E146" s="102" t="s">
        <v>9561</v>
      </c>
      <c r="F146" s="101" t="s">
        <v>3459</v>
      </c>
      <c r="G146" s="101">
        <v>1</v>
      </c>
      <c r="H146" s="100" t="s">
        <v>9492</v>
      </c>
      <c r="I146" s="100" t="s">
        <v>7190</v>
      </c>
      <c r="J146" s="103" t="s">
        <v>9561</v>
      </c>
    </row>
    <row r="147" spans="1:10" x14ac:dyDescent="0.25">
      <c r="A147" s="100" t="s">
        <v>3559</v>
      </c>
      <c r="B147" s="101" t="s">
        <v>3560</v>
      </c>
      <c r="C147" s="101" t="s">
        <v>3559</v>
      </c>
      <c r="D147" s="100" t="s">
        <v>9562</v>
      </c>
      <c r="E147" s="102" t="s">
        <v>9561</v>
      </c>
      <c r="F147" s="101" t="s">
        <v>3459</v>
      </c>
      <c r="G147" s="101">
        <v>1</v>
      </c>
      <c r="H147" s="100" t="s">
        <v>9492</v>
      </c>
      <c r="I147" s="100" t="s">
        <v>7190</v>
      </c>
      <c r="J147" s="103" t="s">
        <v>9561</v>
      </c>
    </row>
    <row r="148" spans="1:10" x14ac:dyDescent="0.25">
      <c r="A148" s="100" t="s">
        <v>3561</v>
      </c>
      <c r="B148" s="101" t="s">
        <v>3562</v>
      </c>
      <c r="C148" s="101" t="s">
        <v>3561</v>
      </c>
      <c r="D148" s="100" t="s">
        <v>9563</v>
      </c>
      <c r="E148" s="102" t="s">
        <v>9561</v>
      </c>
      <c r="F148" s="101" t="s">
        <v>3459</v>
      </c>
      <c r="G148" s="101">
        <v>1</v>
      </c>
      <c r="H148" s="100" t="s">
        <v>9492</v>
      </c>
      <c r="I148" s="100" t="s">
        <v>7190</v>
      </c>
      <c r="J148" s="103" t="s">
        <v>9561</v>
      </c>
    </row>
    <row r="149" spans="1:10" x14ac:dyDescent="0.25">
      <c r="A149" s="100" t="s">
        <v>3522</v>
      </c>
      <c r="B149" s="101" t="s">
        <v>3523</v>
      </c>
      <c r="C149" s="101" t="s">
        <v>3522</v>
      </c>
      <c r="D149" s="100" t="s">
        <v>9556</v>
      </c>
      <c r="E149" s="102" t="s">
        <v>9506</v>
      </c>
      <c r="F149" s="101" t="s">
        <v>3459</v>
      </c>
      <c r="G149" s="101">
        <v>1</v>
      </c>
      <c r="H149" s="100" t="s">
        <v>9492</v>
      </c>
      <c r="I149" s="100" t="s">
        <v>7190</v>
      </c>
      <c r="J149" s="103" t="s">
        <v>9506</v>
      </c>
    </row>
    <row r="150" spans="1:10" x14ac:dyDescent="0.25">
      <c r="A150" s="100" t="s">
        <v>3532</v>
      </c>
      <c r="B150" s="101" t="s">
        <v>3533</v>
      </c>
      <c r="C150" s="101" t="s">
        <v>3532</v>
      </c>
      <c r="D150" s="100" t="s">
        <v>9615</v>
      </c>
      <c r="E150" s="102" t="s">
        <v>9506</v>
      </c>
      <c r="F150" s="101" t="s">
        <v>3459</v>
      </c>
      <c r="G150" s="101">
        <v>0</v>
      </c>
      <c r="H150" s="100" t="s">
        <v>9492</v>
      </c>
      <c r="I150" s="100" t="s">
        <v>7190</v>
      </c>
      <c r="J150" s="103" t="s">
        <v>9506</v>
      </c>
    </row>
    <row r="151" spans="1:10" x14ac:dyDescent="0.25">
      <c r="A151" s="100" t="s">
        <v>3524</v>
      </c>
      <c r="B151" s="101" t="s">
        <v>3525</v>
      </c>
      <c r="C151" s="101" t="s">
        <v>3524</v>
      </c>
      <c r="D151" s="100" t="s">
        <v>9662</v>
      </c>
      <c r="E151" s="102" t="s">
        <v>9506</v>
      </c>
      <c r="F151" s="101" t="s">
        <v>3459</v>
      </c>
      <c r="G151" s="101">
        <v>1</v>
      </c>
      <c r="H151" s="100" t="s">
        <v>9492</v>
      </c>
      <c r="I151" s="100" t="s">
        <v>7190</v>
      </c>
      <c r="J151" s="103" t="s">
        <v>9506</v>
      </c>
    </row>
    <row r="152" spans="1:10" x14ac:dyDescent="0.25">
      <c r="A152" s="100" t="s">
        <v>3534</v>
      </c>
      <c r="B152" s="101" t="s">
        <v>3535</v>
      </c>
      <c r="C152" s="101" t="s">
        <v>3534</v>
      </c>
      <c r="D152" s="100" t="s">
        <v>9663</v>
      </c>
      <c r="E152" s="102" t="s">
        <v>9506</v>
      </c>
      <c r="F152" s="101" t="s">
        <v>3459</v>
      </c>
      <c r="G152" s="101">
        <v>1</v>
      </c>
      <c r="H152" s="100" t="s">
        <v>9492</v>
      </c>
      <c r="I152" s="100" t="s">
        <v>7190</v>
      </c>
      <c r="J152" s="103" t="s">
        <v>9506</v>
      </c>
    </row>
    <row r="153" spans="1:10" x14ac:dyDescent="0.25">
      <c r="A153" s="100" t="s">
        <v>3526</v>
      </c>
      <c r="B153" s="101" t="s">
        <v>3527</v>
      </c>
      <c r="C153" s="101" t="s">
        <v>3526</v>
      </c>
      <c r="D153" s="100" t="s">
        <v>9557</v>
      </c>
      <c r="E153" s="102" t="s">
        <v>9506</v>
      </c>
      <c r="F153" s="101" t="s">
        <v>3459</v>
      </c>
      <c r="G153" s="101">
        <v>1</v>
      </c>
      <c r="H153" s="100" t="s">
        <v>9492</v>
      </c>
      <c r="I153" s="100" t="s">
        <v>7190</v>
      </c>
      <c r="J153" s="103" t="s">
        <v>9506</v>
      </c>
    </row>
    <row r="154" spans="1:10" x14ac:dyDescent="0.25">
      <c r="A154" s="100" t="s">
        <v>3536</v>
      </c>
      <c r="B154" s="101" t="s">
        <v>3537</v>
      </c>
      <c r="C154" s="101" t="s">
        <v>3536</v>
      </c>
      <c r="D154" s="100" t="s">
        <v>9505</v>
      </c>
      <c r="E154" s="102" t="s">
        <v>9506</v>
      </c>
      <c r="F154" s="101" t="s">
        <v>3459</v>
      </c>
      <c r="G154" s="101">
        <v>1</v>
      </c>
      <c r="H154" s="100" t="s">
        <v>9492</v>
      </c>
      <c r="I154" s="100" t="s">
        <v>7190</v>
      </c>
      <c r="J154" s="103" t="s">
        <v>9506</v>
      </c>
    </row>
    <row r="155" spans="1:10" x14ac:dyDescent="0.25">
      <c r="A155" s="100" t="s">
        <v>3528</v>
      </c>
      <c r="B155" s="101" t="s">
        <v>3529</v>
      </c>
      <c r="C155" s="101" t="s">
        <v>3528</v>
      </c>
      <c r="D155" s="100" t="s">
        <v>9558</v>
      </c>
      <c r="E155" s="102" t="s">
        <v>9506</v>
      </c>
      <c r="F155" s="101" t="s">
        <v>3459</v>
      </c>
      <c r="G155" s="101">
        <v>1</v>
      </c>
      <c r="H155" s="100" t="s">
        <v>9492</v>
      </c>
      <c r="I155" s="100" t="s">
        <v>7190</v>
      </c>
      <c r="J155" s="103" t="s">
        <v>9506</v>
      </c>
    </row>
    <row r="156" spans="1:10" x14ac:dyDescent="0.25">
      <c r="A156" s="100" t="s">
        <v>3538</v>
      </c>
      <c r="B156" s="101" t="s">
        <v>3539</v>
      </c>
      <c r="C156" s="101" t="s">
        <v>3538</v>
      </c>
      <c r="D156" s="100" t="s">
        <v>9507</v>
      </c>
      <c r="E156" s="102" t="s">
        <v>9506</v>
      </c>
      <c r="F156" s="101" t="s">
        <v>3459</v>
      </c>
      <c r="G156" s="101">
        <v>1</v>
      </c>
      <c r="H156" s="100" t="s">
        <v>9492</v>
      </c>
      <c r="I156" s="100" t="s">
        <v>7190</v>
      </c>
      <c r="J156" s="103" t="s">
        <v>9506</v>
      </c>
    </row>
    <row r="157" spans="1:10" x14ac:dyDescent="0.25">
      <c r="A157" s="100" t="s">
        <v>3530</v>
      </c>
      <c r="B157" s="101" t="s">
        <v>3531</v>
      </c>
      <c r="C157" s="101" t="s">
        <v>3530</v>
      </c>
      <c r="D157" s="100" t="s">
        <v>9559</v>
      </c>
      <c r="E157" s="102" t="s">
        <v>9506</v>
      </c>
      <c r="F157" s="101" t="s">
        <v>3459</v>
      </c>
      <c r="G157" s="101">
        <v>1</v>
      </c>
      <c r="H157" s="100" t="s">
        <v>9492</v>
      </c>
      <c r="I157" s="100" t="s">
        <v>7190</v>
      </c>
      <c r="J157" s="103" t="s">
        <v>9506</v>
      </c>
    </row>
    <row r="158" spans="1:10" x14ac:dyDescent="0.25">
      <c r="A158" s="100" t="s">
        <v>3540</v>
      </c>
      <c r="B158" s="101" t="s">
        <v>3541</v>
      </c>
      <c r="C158" s="101" t="s">
        <v>3540</v>
      </c>
      <c r="D158" s="100" t="s">
        <v>9512</v>
      </c>
      <c r="E158" s="102" t="s">
        <v>9506</v>
      </c>
      <c r="F158" s="101" t="s">
        <v>3459</v>
      </c>
      <c r="G158" s="101">
        <v>1</v>
      </c>
      <c r="H158" s="100" t="s">
        <v>9492</v>
      </c>
      <c r="I158" s="100" t="s">
        <v>7190</v>
      </c>
      <c r="J158" s="103" t="s">
        <v>9506</v>
      </c>
    </row>
    <row r="159" spans="1:10" x14ac:dyDescent="0.25">
      <c r="A159" s="100" t="s">
        <v>3628</v>
      </c>
      <c r="B159" s="101" t="s">
        <v>3629</v>
      </c>
      <c r="C159" s="101" t="s">
        <v>3628</v>
      </c>
      <c r="D159" s="100" t="s">
        <v>9543</v>
      </c>
      <c r="E159" s="102" t="s">
        <v>7170</v>
      </c>
      <c r="F159" s="101" t="s">
        <v>3459</v>
      </c>
      <c r="G159" s="101">
        <v>1</v>
      </c>
      <c r="H159" s="100" t="s">
        <v>9486</v>
      </c>
      <c r="I159" s="100" t="s">
        <v>7190</v>
      </c>
      <c r="J159" s="103" t="s">
        <v>7170</v>
      </c>
    </row>
    <row r="160" spans="1:10" x14ac:dyDescent="0.25">
      <c r="A160" s="100" t="s">
        <v>3630</v>
      </c>
      <c r="B160" s="101" t="s">
        <v>3631</v>
      </c>
      <c r="C160" s="101" t="s">
        <v>3630</v>
      </c>
      <c r="D160" s="100" t="s">
        <v>9542</v>
      </c>
      <c r="E160" s="102" t="s">
        <v>7170</v>
      </c>
      <c r="F160" s="101" t="s">
        <v>3459</v>
      </c>
      <c r="G160" s="101">
        <v>1</v>
      </c>
      <c r="H160" s="100" t="s">
        <v>9486</v>
      </c>
      <c r="I160" s="100" t="s">
        <v>7190</v>
      </c>
      <c r="J160" s="103" t="s">
        <v>7170</v>
      </c>
    </row>
    <row r="161" spans="1:10" x14ac:dyDescent="0.25">
      <c r="A161" s="100" t="s">
        <v>3632</v>
      </c>
      <c r="B161" s="101" t="s">
        <v>3633</v>
      </c>
      <c r="C161" s="101" t="s">
        <v>3632</v>
      </c>
      <c r="D161" s="100" t="s">
        <v>9577</v>
      </c>
      <c r="E161" s="102" t="s">
        <v>7170</v>
      </c>
      <c r="F161" s="101" t="s">
        <v>3459</v>
      </c>
      <c r="G161" s="101">
        <v>1</v>
      </c>
      <c r="H161" s="100" t="s">
        <v>9486</v>
      </c>
      <c r="I161" s="100" t="s">
        <v>7190</v>
      </c>
      <c r="J161" s="103" t="s">
        <v>7170</v>
      </c>
    </row>
    <row r="162" spans="1:10" x14ac:dyDescent="0.25">
      <c r="A162" s="100" t="s">
        <v>3486</v>
      </c>
      <c r="B162" s="101" t="s">
        <v>3487</v>
      </c>
      <c r="C162" s="101" t="s">
        <v>3486</v>
      </c>
      <c r="D162" s="100" t="s">
        <v>9499</v>
      </c>
      <c r="E162" s="102" t="s">
        <v>9495</v>
      </c>
      <c r="F162" s="101" t="s">
        <v>3459</v>
      </c>
      <c r="G162" s="101">
        <v>1</v>
      </c>
      <c r="H162" s="100" t="s">
        <v>9492</v>
      </c>
      <c r="I162" s="100" t="s">
        <v>7190</v>
      </c>
      <c r="J162" s="103" t="s">
        <v>9495</v>
      </c>
    </row>
    <row r="163" spans="1:10" x14ac:dyDescent="0.25">
      <c r="A163" s="100" t="s">
        <v>3488</v>
      </c>
      <c r="B163" s="101" t="s">
        <v>3489</v>
      </c>
      <c r="C163" s="101" t="s">
        <v>3488</v>
      </c>
      <c r="D163" s="100" t="s">
        <v>9659</v>
      </c>
      <c r="E163" s="102" t="s">
        <v>9491</v>
      </c>
      <c r="F163" s="101" t="s">
        <v>3459</v>
      </c>
      <c r="G163" s="101">
        <v>1</v>
      </c>
      <c r="H163" s="100" t="s">
        <v>9492</v>
      </c>
      <c r="I163" s="100" t="s">
        <v>7190</v>
      </c>
      <c r="J163" s="103" t="s">
        <v>9491</v>
      </c>
    </row>
    <row r="164" spans="1:10" x14ac:dyDescent="0.25">
      <c r="A164" s="100" t="s">
        <v>3480</v>
      </c>
      <c r="B164" s="101" t="s">
        <v>3481</v>
      </c>
      <c r="C164" s="101" t="s">
        <v>3480</v>
      </c>
      <c r="D164" s="100" t="s">
        <v>9497</v>
      </c>
      <c r="E164" s="102" t="s">
        <v>9491</v>
      </c>
      <c r="F164" s="101" t="s">
        <v>3459</v>
      </c>
      <c r="G164" s="101">
        <v>1</v>
      </c>
      <c r="H164" s="100" t="s">
        <v>9492</v>
      </c>
      <c r="I164" s="100" t="s">
        <v>7190</v>
      </c>
      <c r="J164" s="103" t="s">
        <v>9491</v>
      </c>
    </row>
    <row r="165" spans="1:10" x14ac:dyDescent="0.25">
      <c r="A165" s="100" t="s">
        <v>3482</v>
      </c>
      <c r="B165" s="101" t="s">
        <v>3483</v>
      </c>
      <c r="C165" s="101" t="s">
        <v>3482</v>
      </c>
      <c r="D165" s="100" t="s">
        <v>9658</v>
      </c>
      <c r="E165" s="102" t="s">
        <v>9491</v>
      </c>
      <c r="F165" s="101" t="s">
        <v>3459</v>
      </c>
      <c r="G165" s="101">
        <v>1</v>
      </c>
      <c r="H165" s="100" t="s">
        <v>9492</v>
      </c>
      <c r="I165" s="100" t="s">
        <v>7190</v>
      </c>
      <c r="J165" s="103" t="s">
        <v>9491</v>
      </c>
    </row>
    <row r="166" spans="1:10" x14ac:dyDescent="0.25">
      <c r="A166" s="100" t="s">
        <v>3490</v>
      </c>
      <c r="B166" s="101" t="s">
        <v>3491</v>
      </c>
      <c r="C166" s="101" t="s">
        <v>3490</v>
      </c>
      <c r="D166" s="100" t="s">
        <v>9500</v>
      </c>
      <c r="E166" s="102" t="s">
        <v>9495</v>
      </c>
      <c r="F166" s="101" t="s">
        <v>3459</v>
      </c>
      <c r="G166" s="101">
        <v>1</v>
      </c>
      <c r="H166" s="100" t="s">
        <v>9492</v>
      </c>
      <c r="I166" s="100" t="s">
        <v>7190</v>
      </c>
      <c r="J166" s="103" t="s">
        <v>9495</v>
      </c>
    </row>
    <row r="167" spans="1:10" x14ac:dyDescent="0.25">
      <c r="A167" s="100" t="s">
        <v>3484</v>
      </c>
      <c r="B167" s="101" t="s">
        <v>3485</v>
      </c>
      <c r="C167" s="101" t="s">
        <v>3484</v>
      </c>
      <c r="D167" s="100" t="s">
        <v>9498</v>
      </c>
      <c r="E167" s="102" t="s">
        <v>9491</v>
      </c>
      <c r="F167" s="101" t="s">
        <v>3459</v>
      </c>
      <c r="G167" s="101">
        <v>1</v>
      </c>
      <c r="H167" s="100" t="s">
        <v>9492</v>
      </c>
      <c r="I167" s="100" t="s">
        <v>7190</v>
      </c>
      <c r="J167" s="103" t="s">
        <v>9491</v>
      </c>
    </row>
    <row r="168" spans="1:10" x14ac:dyDescent="0.25">
      <c r="A168" s="100" t="s">
        <v>3552</v>
      </c>
      <c r="B168" s="101" t="s">
        <v>3553</v>
      </c>
      <c r="C168" s="101" t="s">
        <v>3552</v>
      </c>
      <c r="D168" s="100" t="s">
        <v>9513</v>
      </c>
      <c r="E168" s="102" t="s">
        <v>9495</v>
      </c>
      <c r="F168" s="101" t="s">
        <v>3459</v>
      </c>
      <c r="G168" s="101">
        <v>1</v>
      </c>
      <c r="H168" s="100" t="s">
        <v>9492</v>
      </c>
      <c r="I168" s="100" t="s">
        <v>7190</v>
      </c>
      <c r="J168" s="103" t="s">
        <v>9495</v>
      </c>
    </row>
    <row r="169" spans="1:10" x14ac:dyDescent="0.25">
      <c r="A169" s="100" t="s">
        <v>3554</v>
      </c>
      <c r="B169" s="101" t="s">
        <v>3555</v>
      </c>
      <c r="C169" s="101" t="s">
        <v>3554</v>
      </c>
      <c r="D169" s="100" t="s">
        <v>9666</v>
      </c>
      <c r="E169" s="102" t="s">
        <v>9665</v>
      </c>
      <c r="F169" s="101" t="s">
        <v>3459</v>
      </c>
      <c r="G169" s="101">
        <v>1</v>
      </c>
      <c r="H169" s="100" t="s">
        <v>9492</v>
      </c>
      <c r="I169" s="100" t="s">
        <v>7190</v>
      </c>
      <c r="J169" s="103" t="s">
        <v>9665</v>
      </c>
    </row>
    <row r="170" spans="1:10" x14ac:dyDescent="0.25">
      <c r="A170" s="100" t="s">
        <v>3542</v>
      </c>
      <c r="B170" s="101" t="s">
        <v>3543</v>
      </c>
      <c r="C170" s="101" t="s">
        <v>3542</v>
      </c>
      <c r="D170" s="100" t="s">
        <v>9508</v>
      </c>
      <c r="E170" s="102" t="s">
        <v>9491</v>
      </c>
      <c r="F170" s="101" t="s">
        <v>3459</v>
      </c>
      <c r="G170" s="101">
        <v>1</v>
      </c>
      <c r="H170" s="100" t="s">
        <v>9492</v>
      </c>
      <c r="I170" s="100" t="s">
        <v>7190</v>
      </c>
      <c r="J170" s="103" t="s">
        <v>9491</v>
      </c>
    </row>
    <row r="171" spans="1:10" x14ac:dyDescent="0.25">
      <c r="A171" s="100" t="s">
        <v>3544</v>
      </c>
      <c r="B171" s="101" t="s">
        <v>3545</v>
      </c>
      <c r="C171" s="101" t="s">
        <v>3544</v>
      </c>
      <c r="D171" s="100" t="s">
        <v>9664</v>
      </c>
      <c r="E171" s="102" t="s">
        <v>9665</v>
      </c>
      <c r="F171" s="101" t="s">
        <v>3459</v>
      </c>
      <c r="G171" s="101">
        <v>1</v>
      </c>
      <c r="H171" s="100" t="s">
        <v>9492</v>
      </c>
      <c r="I171" s="100" t="s">
        <v>7190</v>
      </c>
      <c r="J171" s="103" t="s">
        <v>9665</v>
      </c>
    </row>
    <row r="172" spans="1:10" x14ac:dyDescent="0.25">
      <c r="A172" s="100" t="s">
        <v>3556</v>
      </c>
      <c r="B172" s="101" t="s">
        <v>9548</v>
      </c>
      <c r="C172" s="101" t="s">
        <v>3556</v>
      </c>
      <c r="D172" s="100" t="s">
        <v>9549</v>
      </c>
      <c r="E172" s="102" t="s">
        <v>9495</v>
      </c>
      <c r="F172" s="101" t="s">
        <v>3459</v>
      </c>
      <c r="G172" s="101">
        <v>1</v>
      </c>
      <c r="H172" s="100" t="s">
        <v>9492</v>
      </c>
      <c r="I172" s="100" t="s">
        <v>7190</v>
      </c>
      <c r="J172" s="103" t="s">
        <v>9495</v>
      </c>
    </row>
    <row r="173" spans="1:10" x14ac:dyDescent="0.25">
      <c r="A173" s="100" t="s">
        <v>3546</v>
      </c>
      <c r="B173" s="101" t="s">
        <v>3547</v>
      </c>
      <c r="C173" s="101" t="s">
        <v>3546</v>
      </c>
      <c r="D173" s="100" t="s">
        <v>9509</v>
      </c>
      <c r="E173" s="102" t="s">
        <v>9491</v>
      </c>
      <c r="F173" s="101" t="s">
        <v>3459</v>
      </c>
      <c r="G173" s="101">
        <v>1</v>
      </c>
      <c r="H173" s="100" t="s">
        <v>9492</v>
      </c>
      <c r="I173" s="100" t="s">
        <v>7190</v>
      </c>
      <c r="J173" s="103" t="s">
        <v>9491</v>
      </c>
    </row>
    <row r="174" spans="1:10" x14ac:dyDescent="0.25">
      <c r="A174" s="100" t="s">
        <v>3548</v>
      </c>
      <c r="B174" s="101" t="s">
        <v>3549</v>
      </c>
      <c r="C174" s="101" t="s">
        <v>3548</v>
      </c>
      <c r="D174" s="100" t="s">
        <v>9510</v>
      </c>
      <c r="E174" s="102" t="s">
        <v>9491</v>
      </c>
      <c r="F174" s="101" t="s">
        <v>3459</v>
      </c>
      <c r="G174" s="101">
        <v>1</v>
      </c>
      <c r="H174" s="100" t="s">
        <v>9492</v>
      </c>
      <c r="I174" s="100" t="s">
        <v>7190</v>
      </c>
      <c r="J174" s="103" t="s">
        <v>9491</v>
      </c>
    </row>
    <row r="175" spans="1:10" x14ac:dyDescent="0.25">
      <c r="A175" s="100" t="s">
        <v>3550</v>
      </c>
      <c r="B175" s="101" t="s">
        <v>3551</v>
      </c>
      <c r="C175" s="101" t="s">
        <v>3550</v>
      </c>
      <c r="D175" s="100" t="s">
        <v>9511</v>
      </c>
      <c r="E175" s="102" t="s">
        <v>9491</v>
      </c>
      <c r="F175" s="101" t="s">
        <v>3459</v>
      </c>
      <c r="G175" s="101">
        <v>1</v>
      </c>
      <c r="H175" s="100" t="s">
        <v>9492</v>
      </c>
      <c r="I175" s="100" t="s">
        <v>7190</v>
      </c>
      <c r="J175" s="103" t="s">
        <v>9491</v>
      </c>
    </row>
    <row r="176" spans="1:10" x14ac:dyDescent="0.25">
      <c r="A176" s="111" t="s">
        <v>3588</v>
      </c>
      <c r="B176" s="113" t="s">
        <v>3589</v>
      </c>
      <c r="C176" s="113" t="s">
        <v>3588</v>
      </c>
      <c r="D176" s="111" t="s">
        <v>9623</v>
      </c>
      <c r="E176" s="115" t="s">
        <v>9617</v>
      </c>
      <c r="F176" s="101" t="s">
        <v>3459</v>
      </c>
      <c r="G176" s="101">
        <v>1</v>
      </c>
      <c r="H176" s="100" t="s">
        <v>9618</v>
      </c>
      <c r="I176" s="100" t="s">
        <v>7190</v>
      </c>
      <c r="J176" s="103" t="s">
        <v>9617</v>
      </c>
    </row>
    <row r="177" spans="1:10" x14ac:dyDescent="0.25">
      <c r="A177" s="111" t="s">
        <v>3590</v>
      </c>
      <c r="B177" s="113" t="s">
        <v>3591</v>
      </c>
      <c r="C177" s="113" t="s">
        <v>3590</v>
      </c>
      <c r="D177" s="111" t="s">
        <v>9624</v>
      </c>
      <c r="E177" s="115" t="s">
        <v>9617</v>
      </c>
      <c r="F177" s="101" t="s">
        <v>3459</v>
      </c>
      <c r="G177" s="101">
        <v>1</v>
      </c>
      <c r="H177" s="100" t="s">
        <v>9618</v>
      </c>
      <c r="I177" s="100" t="s">
        <v>7190</v>
      </c>
      <c r="J177" s="103" t="s">
        <v>9617</v>
      </c>
    </row>
    <row r="178" spans="1:10" x14ac:dyDescent="0.25">
      <c r="A178" s="111" t="s">
        <v>3592</v>
      </c>
      <c r="B178" s="113" t="s">
        <v>3593</v>
      </c>
      <c r="C178" s="113" t="s">
        <v>3592</v>
      </c>
      <c r="D178" s="111" t="s">
        <v>9625</v>
      </c>
      <c r="E178" s="115" t="s">
        <v>9617</v>
      </c>
      <c r="F178" s="101" t="s">
        <v>3459</v>
      </c>
      <c r="G178" s="101">
        <v>1</v>
      </c>
      <c r="H178" s="100" t="s">
        <v>9618</v>
      </c>
      <c r="I178" s="100" t="s">
        <v>7190</v>
      </c>
      <c r="J178" s="103" t="s">
        <v>9617</v>
      </c>
    </row>
    <row r="179" spans="1:10" x14ac:dyDescent="0.25">
      <c r="A179" s="111" t="s">
        <v>3594</v>
      </c>
      <c r="B179" s="113" t="s">
        <v>3595</v>
      </c>
      <c r="C179" s="113" t="s">
        <v>3594</v>
      </c>
      <c r="D179" s="111" t="s">
        <v>9622</v>
      </c>
      <c r="E179" s="115" t="s">
        <v>9617</v>
      </c>
      <c r="F179" s="101" t="s">
        <v>3459</v>
      </c>
      <c r="G179" s="101">
        <v>1</v>
      </c>
      <c r="H179" s="100" t="s">
        <v>9618</v>
      </c>
      <c r="I179" s="100" t="s">
        <v>7190</v>
      </c>
      <c r="J179" s="103" t="s">
        <v>9617</v>
      </c>
    </row>
    <row r="180" spans="1:10" x14ac:dyDescent="0.25">
      <c r="A180" s="111" t="s">
        <v>3570</v>
      </c>
      <c r="B180" s="113" t="s">
        <v>3571</v>
      </c>
      <c r="C180" s="113" t="s">
        <v>3570</v>
      </c>
      <c r="D180" s="111" t="s">
        <v>9616</v>
      </c>
      <c r="E180" s="115" t="s">
        <v>9617</v>
      </c>
      <c r="F180" s="101" t="s">
        <v>3459</v>
      </c>
      <c r="G180" s="101">
        <v>1</v>
      </c>
      <c r="H180" s="100" t="s">
        <v>9618</v>
      </c>
      <c r="I180" s="100" t="s">
        <v>7190</v>
      </c>
      <c r="J180" s="103" t="s">
        <v>9617</v>
      </c>
    </row>
    <row r="181" spans="1:10" x14ac:dyDescent="0.25">
      <c r="A181" s="111" t="s">
        <v>3572</v>
      </c>
      <c r="B181" s="113" t="s">
        <v>3573</v>
      </c>
      <c r="C181" s="113" t="s">
        <v>3572</v>
      </c>
      <c r="D181" s="111" t="s">
        <v>9619</v>
      </c>
      <c r="E181" s="115" t="s">
        <v>9617</v>
      </c>
      <c r="F181" s="101" t="s">
        <v>3459</v>
      </c>
      <c r="G181" s="101">
        <v>1</v>
      </c>
      <c r="H181" s="100" t="s">
        <v>9618</v>
      </c>
      <c r="I181" s="100" t="s">
        <v>7190</v>
      </c>
      <c r="J181" s="103" t="s">
        <v>9617</v>
      </c>
    </row>
    <row r="182" spans="1:10" x14ac:dyDescent="0.25">
      <c r="A182" s="111" t="s">
        <v>3574</v>
      </c>
      <c r="B182" s="113" t="s">
        <v>3575</v>
      </c>
      <c r="C182" s="113" t="s">
        <v>3574</v>
      </c>
      <c r="D182" s="111" t="s">
        <v>9620</v>
      </c>
      <c r="E182" s="115" t="s">
        <v>9617</v>
      </c>
      <c r="F182" s="101" t="s">
        <v>3459</v>
      </c>
      <c r="G182" s="101">
        <v>1</v>
      </c>
      <c r="H182" s="100" t="s">
        <v>9618</v>
      </c>
      <c r="I182" s="100" t="s">
        <v>7190</v>
      </c>
      <c r="J182" s="103" t="s">
        <v>9617</v>
      </c>
    </row>
    <row r="183" spans="1:10" x14ac:dyDescent="0.25">
      <c r="A183" s="111" t="s">
        <v>3576</v>
      </c>
      <c r="B183" s="113" t="s">
        <v>3577</v>
      </c>
      <c r="C183" s="113" t="s">
        <v>3576</v>
      </c>
      <c r="D183" s="111" t="s">
        <v>9621</v>
      </c>
      <c r="E183" s="115" t="s">
        <v>9617</v>
      </c>
      <c r="F183" s="101" t="s">
        <v>3459</v>
      </c>
      <c r="G183" s="101">
        <v>1</v>
      </c>
      <c r="H183" s="100" t="s">
        <v>9618</v>
      </c>
      <c r="I183" s="100" t="s">
        <v>7190</v>
      </c>
      <c r="J183" s="103" t="s">
        <v>9617</v>
      </c>
    </row>
    <row r="184" spans="1:10" x14ac:dyDescent="0.25">
      <c r="A184" s="111" t="s">
        <v>3634</v>
      </c>
      <c r="B184" s="113" t="s">
        <v>3635</v>
      </c>
      <c r="C184" s="113" t="s">
        <v>3634</v>
      </c>
      <c r="D184" s="111" t="s">
        <v>9547</v>
      </c>
      <c r="E184" s="115" t="s">
        <v>7170</v>
      </c>
      <c r="F184" s="101" t="s">
        <v>3459</v>
      </c>
      <c r="G184" s="101">
        <v>1</v>
      </c>
      <c r="H184" s="100" t="s">
        <v>9486</v>
      </c>
      <c r="I184" s="100" t="s">
        <v>7190</v>
      </c>
      <c r="J184" s="103" t="s">
        <v>7170</v>
      </c>
    </row>
    <row r="185" spans="1:10" x14ac:dyDescent="0.25">
      <c r="A185" s="111" t="s">
        <v>3644</v>
      </c>
      <c r="B185" s="113" t="s">
        <v>3645</v>
      </c>
      <c r="C185" s="113" t="s">
        <v>3644</v>
      </c>
      <c r="D185" s="111" t="s">
        <v>9578</v>
      </c>
      <c r="E185" s="115" t="s">
        <v>7170</v>
      </c>
      <c r="F185" s="101" t="s">
        <v>3459</v>
      </c>
      <c r="G185" s="101">
        <v>1</v>
      </c>
      <c r="H185" s="100" t="s">
        <v>9486</v>
      </c>
      <c r="I185" s="100" t="s">
        <v>7190</v>
      </c>
      <c r="J185" s="103" t="s">
        <v>7170</v>
      </c>
    </row>
    <row r="186" spans="1:10" x14ac:dyDescent="0.25">
      <c r="A186" s="111" t="s">
        <v>3636</v>
      </c>
      <c r="B186" s="113" t="s">
        <v>3637</v>
      </c>
      <c r="C186" s="113" t="s">
        <v>3636</v>
      </c>
      <c r="D186" s="111" t="s">
        <v>9536</v>
      </c>
      <c r="E186" s="115" t="s">
        <v>7170</v>
      </c>
      <c r="F186" s="101" t="s">
        <v>3459</v>
      </c>
      <c r="G186" s="101">
        <v>1</v>
      </c>
      <c r="H186" s="100" t="s">
        <v>9486</v>
      </c>
      <c r="I186" s="100" t="s">
        <v>7190</v>
      </c>
      <c r="J186" s="103" t="s">
        <v>7170</v>
      </c>
    </row>
    <row r="187" spans="1:10" x14ac:dyDescent="0.25">
      <c r="A187" s="111" t="s">
        <v>3646</v>
      </c>
      <c r="B187" s="113" t="s">
        <v>3647</v>
      </c>
      <c r="C187" s="113" t="s">
        <v>3646</v>
      </c>
      <c r="D187" s="111" t="s">
        <v>9579</v>
      </c>
      <c r="E187" s="115" t="s">
        <v>7170</v>
      </c>
      <c r="F187" s="101" t="s">
        <v>3459</v>
      </c>
      <c r="G187" s="101">
        <v>1</v>
      </c>
      <c r="H187" s="100" t="s">
        <v>9486</v>
      </c>
      <c r="I187" s="100" t="s">
        <v>7190</v>
      </c>
      <c r="J187" s="103" t="s">
        <v>7170</v>
      </c>
    </row>
    <row r="188" spans="1:10" x14ac:dyDescent="0.25">
      <c r="A188" s="111" t="s">
        <v>3638</v>
      </c>
      <c r="B188" s="113" t="s">
        <v>3639</v>
      </c>
      <c r="C188" s="113" t="s">
        <v>3638</v>
      </c>
      <c r="D188" s="111" t="s">
        <v>9524</v>
      </c>
      <c r="E188" s="115" t="s">
        <v>7170</v>
      </c>
      <c r="F188" s="101" t="s">
        <v>3459</v>
      </c>
      <c r="G188" s="101">
        <v>1</v>
      </c>
      <c r="H188" s="100" t="s">
        <v>9486</v>
      </c>
      <c r="I188" s="100" t="s">
        <v>7190</v>
      </c>
      <c r="J188" s="103" t="s">
        <v>7170</v>
      </c>
    </row>
    <row r="189" spans="1:10" x14ac:dyDescent="0.25">
      <c r="A189" s="111" t="s">
        <v>3648</v>
      </c>
      <c r="B189" s="113" t="s">
        <v>3649</v>
      </c>
      <c r="C189" s="113" t="s">
        <v>3648</v>
      </c>
      <c r="D189" s="111" t="s">
        <v>9580</v>
      </c>
      <c r="E189" s="115" t="s">
        <v>7170</v>
      </c>
      <c r="F189" s="101" t="s">
        <v>3459</v>
      </c>
      <c r="G189" s="101">
        <v>1</v>
      </c>
      <c r="H189" s="100" t="s">
        <v>9486</v>
      </c>
      <c r="I189" s="100" t="s">
        <v>7190</v>
      </c>
      <c r="J189" s="103" t="s">
        <v>7170</v>
      </c>
    </row>
    <row r="190" spans="1:10" x14ac:dyDescent="0.25">
      <c r="A190" s="111" t="s">
        <v>3640</v>
      </c>
      <c r="B190" s="113" t="s">
        <v>3641</v>
      </c>
      <c r="C190" s="113" t="s">
        <v>3640</v>
      </c>
      <c r="D190" s="111" t="s">
        <v>9525</v>
      </c>
      <c r="E190" s="115" t="s">
        <v>7170</v>
      </c>
      <c r="F190" s="101" t="s">
        <v>3459</v>
      </c>
      <c r="G190" s="101">
        <v>1</v>
      </c>
      <c r="H190" s="100" t="s">
        <v>9486</v>
      </c>
      <c r="I190" s="100" t="s">
        <v>7190</v>
      </c>
      <c r="J190" s="103" t="s">
        <v>7170</v>
      </c>
    </row>
    <row r="191" spans="1:10" x14ac:dyDescent="0.25">
      <c r="A191" s="111" t="s">
        <v>3650</v>
      </c>
      <c r="B191" s="113" t="s">
        <v>3651</v>
      </c>
      <c r="C191" s="113" t="s">
        <v>3650</v>
      </c>
      <c r="D191" s="111" t="s">
        <v>9581</v>
      </c>
      <c r="E191" s="115" t="s">
        <v>7170</v>
      </c>
      <c r="F191" s="101" t="s">
        <v>3459</v>
      </c>
      <c r="G191" s="101">
        <v>1</v>
      </c>
      <c r="H191" s="100" t="s">
        <v>9486</v>
      </c>
      <c r="I191" s="100" t="s">
        <v>7190</v>
      </c>
      <c r="J191" s="103" t="s">
        <v>7170</v>
      </c>
    </row>
    <row r="192" spans="1:10" x14ac:dyDescent="0.25">
      <c r="A192" s="111" t="s">
        <v>3642</v>
      </c>
      <c r="B192" s="113" t="s">
        <v>3643</v>
      </c>
      <c r="C192" s="113" t="s">
        <v>3642</v>
      </c>
      <c r="D192" s="111" t="s">
        <v>9546</v>
      </c>
      <c r="E192" s="115" t="s">
        <v>7170</v>
      </c>
      <c r="F192" s="101" t="s">
        <v>3459</v>
      </c>
      <c r="G192" s="101">
        <v>1</v>
      </c>
      <c r="H192" s="100" t="s">
        <v>9486</v>
      </c>
      <c r="I192" s="100" t="s">
        <v>7190</v>
      </c>
      <c r="J192" s="103" t="s">
        <v>7170</v>
      </c>
    </row>
    <row r="193" spans="1:10" x14ac:dyDescent="0.25">
      <c r="A193" s="111" t="s">
        <v>3652</v>
      </c>
      <c r="B193" s="113" t="s">
        <v>3653</v>
      </c>
      <c r="C193" s="113" t="s">
        <v>3652</v>
      </c>
      <c r="D193" s="111" t="s">
        <v>9544</v>
      </c>
      <c r="E193" s="115" t="s">
        <v>7170</v>
      </c>
      <c r="F193" s="101" t="s">
        <v>3459</v>
      </c>
      <c r="G193" s="101">
        <v>1</v>
      </c>
      <c r="H193" s="100" t="s">
        <v>9486</v>
      </c>
      <c r="I193" s="100" t="s">
        <v>7190</v>
      </c>
      <c r="J193" s="103" t="s">
        <v>7170</v>
      </c>
    </row>
    <row r="194" spans="1:10" x14ac:dyDescent="0.25">
      <c r="A194" s="100" t="s">
        <v>3736</v>
      </c>
      <c r="B194" s="101" t="s">
        <v>3737</v>
      </c>
      <c r="C194" s="101" t="s">
        <v>3736</v>
      </c>
      <c r="D194" s="100" t="s">
        <v>9596</v>
      </c>
      <c r="E194" s="102" t="s">
        <v>7170</v>
      </c>
      <c r="F194" s="101" t="s">
        <v>3459</v>
      </c>
      <c r="G194" s="101">
        <v>1</v>
      </c>
      <c r="H194" s="100" t="s">
        <v>9486</v>
      </c>
      <c r="I194" s="100" t="s">
        <v>7190</v>
      </c>
      <c r="J194" s="103" t="s">
        <v>7170</v>
      </c>
    </row>
    <row r="195" spans="1:10" x14ac:dyDescent="0.25">
      <c r="A195" s="100" t="s">
        <v>3738</v>
      </c>
      <c r="B195" s="101" t="s">
        <v>3739</v>
      </c>
      <c r="C195" s="101" t="s">
        <v>3738</v>
      </c>
      <c r="D195" s="100" t="s">
        <v>9597</v>
      </c>
      <c r="E195" s="102" t="s">
        <v>7170</v>
      </c>
      <c r="F195" s="101" t="s">
        <v>3459</v>
      </c>
      <c r="G195" s="101">
        <v>1</v>
      </c>
      <c r="H195" s="100" t="s">
        <v>9486</v>
      </c>
      <c r="I195" s="100" t="s">
        <v>7190</v>
      </c>
      <c r="J195" s="103" t="s">
        <v>7170</v>
      </c>
    </row>
    <row r="196" spans="1:10" x14ac:dyDescent="0.25">
      <c r="A196" s="100" t="s">
        <v>3740</v>
      </c>
      <c r="B196" s="101" t="s">
        <v>3741</v>
      </c>
      <c r="C196" s="101" t="s">
        <v>3740</v>
      </c>
      <c r="D196" s="100" t="s">
        <v>9598</v>
      </c>
      <c r="E196" s="102" t="s">
        <v>7170</v>
      </c>
      <c r="F196" s="101" t="s">
        <v>3459</v>
      </c>
      <c r="G196" s="101">
        <v>1</v>
      </c>
      <c r="H196" s="100" t="s">
        <v>9486</v>
      </c>
      <c r="I196" s="100" t="s">
        <v>7190</v>
      </c>
      <c r="J196" s="103" t="s">
        <v>7170</v>
      </c>
    </row>
    <row r="197" spans="1:10" x14ac:dyDescent="0.25">
      <c r="A197" s="100" t="s">
        <v>3742</v>
      </c>
      <c r="B197" s="101" t="s">
        <v>3743</v>
      </c>
      <c r="C197" s="101" t="s">
        <v>3742</v>
      </c>
      <c r="D197" s="100" t="s">
        <v>9599</v>
      </c>
      <c r="E197" s="102" t="s">
        <v>7170</v>
      </c>
      <c r="F197" s="101" t="s">
        <v>3459</v>
      </c>
      <c r="G197" s="101">
        <v>1</v>
      </c>
      <c r="H197" s="100" t="s">
        <v>9486</v>
      </c>
      <c r="I197" s="100" t="s">
        <v>7190</v>
      </c>
      <c r="J197" s="103" t="s">
        <v>7170</v>
      </c>
    </row>
    <row r="198" spans="1:10" x14ac:dyDescent="0.25">
      <c r="A198" s="100" t="s">
        <v>3744</v>
      </c>
      <c r="B198" s="101" t="s">
        <v>3745</v>
      </c>
      <c r="C198" s="101" t="s">
        <v>3744</v>
      </c>
      <c r="D198" s="100" t="s">
        <v>9600</v>
      </c>
      <c r="E198" s="102" t="s">
        <v>7170</v>
      </c>
      <c r="F198" s="101" t="s">
        <v>3459</v>
      </c>
      <c r="G198" s="101">
        <v>1</v>
      </c>
      <c r="H198" s="100" t="s">
        <v>9486</v>
      </c>
      <c r="I198" s="100" t="s">
        <v>7190</v>
      </c>
      <c r="J198" s="103" t="s">
        <v>7170</v>
      </c>
    </row>
    <row r="199" spans="1:10" x14ac:dyDescent="0.25">
      <c r="A199" s="100" t="s">
        <v>3746</v>
      </c>
      <c r="B199" s="101" t="s">
        <v>3747</v>
      </c>
      <c r="C199" s="101" t="s">
        <v>3746</v>
      </c>
      <c r="D199" s="100" t="s">
        <v>9601</v>
      </c>
      <c r="E199" s="102" t="s">
        <v>7170</v>
      </c>
      <c r="F199" s="101" t="s">
        <v>3459</v>
      </c>
      <c r="G199" s="101">
        <v>1</v>
      </c>
      <c r="H199" s="100" t="s">
        <v>9486</v>
      </c>
      <c r="I199" s="100" t="s">
        <v>7190</v>
      </c>
      <c r="J199" s="103" t="s">
        <v>7170</v>
      </c>
    </row>
    <row r="200" spans="1:10" x14ac:dyDescent="0.25">
      <c r="A200" s="100" t="s">
        <v>3748</v>
      </c>
      <c r="B200" s="101" t="s">
        <v>3749</v>
      </c>
      <c r="C200" s="101" t="s">
        <v>3748</v>
      </c>
      <c r="D200" s="100" t="s">
        <v>9602</v>
      </c>
      <c r="E200" s="102" t="s">
        <v>7170</v>
      </c>
      <c r="F200" s="101" t="s">
        <v>3459</v>
      </c>
      <c r="G200" s="101">
        <v>1</v>
      </c>
      <c r="H200" s="100" t="s">
        <v>9486</v>
      </c>
      <c r="I200" s="100" t="s">
        <v>7190</v>
      </c>
      <c r="J200" s="103" t="s">
        <v>7170</v>
      </c>
    </row>
    <row r="201" spans="1:10" x14ac:dyDescent="0.25">
      <c r="A201" s="100" t="s">
        <v>3750</v>
      </c>
      <c r="B201" s="101" t="s">
        <v>3751</v>
      </c>
      <c r="C201" s="101" t="s">
        <v>3750</v>
      </c>
      <c r="D201" s="100" t="s">
        <v>9652</v>
      </c>
      <c r="E201" s="102" t="s">
        <v>7170</v>
      </c>
      <c r="F201" s="101" t="s">
        <v>3459</v>
      </c>
      <c r="G201" s="101">
        <v>1</v>
      </c>
      <c r="H201" s="100" t="s">
        <v>9486</v>
      </c>
      <c r="I201" s="100" t="s">
        <v>7190</v>
      </c>
      <c r="J201" s="103" t="s">
        <v>7170</v>
      </c>
    </row>
    <row r="202" spans="1:10" x14ac:dyDescent="0.25">
      <c r="A202" s="100" t="s">
        <v>3752</v>
      </c>
      <c r="B202" s="101" t="s">
        <v>3753</v>
      </c>
      <c r="C202" s="101" t="s">
        <v>3752</v>
      </c>
      <c r="D202" s="100" t="s">
        <v>9545</v>
      </c>
      <c r="E202" s="102" t="s">
        <v>7170</v>
      </c>
      <c r="F202" s="101" t="s">
        <v>3459</v>
      </c>
      <c r="G202" s="101">
        <v>1</v>
      </c>
      <c r="H202" s="100" t="s">
        <v>9486</v>
      </c>
      <c r="I202" s="100" t="s">
        <v>7190</v>
      </c>
      <c r="J202" s="103" t="s">
        <v>7170</v>
      </c>
    </row>
    <row r="203" spans="1:10" x14ac:dyDescent="0.25">
      <c r="A203" s="100" t="s">
        <v>3754</v>
      </c>
      <c r="B203" s="101" t="s">
        <v>3755</v>
      </c>
      <c r="C203" s="101" t="s">
        <v>3754</v>
      </c>
      <c r="D203" s="100" t="s">
        <v>9603</v>
      </c>
      <c r="E203" s="102" t="s">
        <v>7170</v>
      </c>
      <c r="F203" s="101" t="s">
        <v>3459</v>
      </c>
      <c r="G203" s="101">
        <v>1</v>
      </c>
      <c r="H203" s="100" t="s">
        <v>9486</v>
      </c>
      <c r="I203" s="100" t="s">
        <v>7190</v>
      </c>
      <c r="J203" s="103" t="s">
        <v>7170</v>
      </c>
    </row>
    <row r="204" spans="1:10" x14ac:dyDescent="0.25">
      <c r="A204" s="100" t="s">
        <v>3756</v>
      </c>
      <c r="B204" s="101" t="s">
        <v>3757</v>
      </c>
      <c r="C204" s="101" t="s">
        <v>3756</v>
      </c>
      <c r="D204" s="100" t="s">
        <v>9604</v>
      </c>
      <c r="E204" s="102" t="s">
        <v>7170</v>
      </c>
      <c r="F204" s="101" t="s">
        <v>3459</v>
      </c>
      <c r="G204" s="101">
        <v>1</v>
      </c>
      <c r="H204" s="100" t="s">
        <v>9486</v>
      </c>
      <c r="I204" s="100" t="s">
        <v>7190</v>
      </c>
      <c r="J204" s="103" t="s">
        <v>7170</v>
      </c>
    </row>
    <row r="205" spans="1:10" x14ac:dyDescent="0.25">
      <c r="A205" s="100" t="s">
        <v>3758</v>
      </c>
      <c r="B205" s="101" t="s">
        <v>3759</v>
      </c>
      <c r="C205" s="101" t="s">
        <v>3758</v>
      </c>
      <c r="D205" s="100" t="s">
        <v>9605</v>
      </c>
      <c r="E205" s="102" t="s">
        <v>7170</v>
      </c>
      <c r="F205" s="101" t="s">
        <v>3459</v>
      </c>
      <c r="G205" s="101">
        <v>1</v>
      </c>
      <c r="H205" s="100" t="s">
        <v>9486</v>
      </c>
      <c r="I205" s="100" t="s">
        <v>7190</v>
      </c>
      <c r="J205" s="103" t="s">
        <v>7170</v>
      </c>
    </row>
    <row r="206" spans="1:10" x14ac:dyDescent="0.25">
      <c r="A206" s="8" t="s">
        <v>3222</v>
      </c>
      <c r="B206"/>
      <c r="C206" s="8" t="s">
        <v>3222</v>
      </c>
      <c r="D206" t="s">
        <v>0</v>
      </c>
      <c r="E206" t="s">
        <v>1098</v>
      </c>
      <c r="F206" s="61" t="s">
        <v>5612</v>
      </c>
      <c r="G206" s="61">
        <v>1</v>
      </c>
    </row>
    <row r="207" spans="1:10" x14ac:dyDescent="0.25">
      <c r="A207" s="8" t="s">
        <v>3242</v>
      </c>
      <c r="B207"/>
      <c r="C207" s="8" t="s">
        <v>3242</v>
      </c>
      <c r="D207" t="s">
        <v>1040</v>
      </c>
      <c r="E207" t="s">
        <v>1040</v>
      </c>
      <c r="F207" s="61" t="s">
        <v>5612</v>
      </c>
      <c r="G207" s="61">
        <v>1</v>
      </c>
    </row>
    <row r="208" spans="1:10" x14ac:dyDescent="0.25">
      <c r="A208" s="8" t="s">
        <v>3239</v>
      </c>
      <c r="B208"/>
      <c r="C208" s="8" t="s">
        <v>3239</v>
      </c>
      <c r="D208" t="s">
        <v>3240</v>
      </c>
      <c r="E208" t="s">
        <v>3241</v>
      </c>
      <c r="F208" s="61" t="s">
        <v>5612</v>
      </c>
      <c r="G208" s="61">
        <v>1</v>
      </c>
    </row>
    <row r="209" spans="1:11" x14ac:dyDescent="0.25">
      <c r="A209" s="117" t="s">
        <v>9728</v>
      </c>
      <c r="B209" t="e">
        <v>#N/A</v>
      </c>
      <c r="C209" t="s">
        <v>9729</v>
      </c>
      <c r="D209" t="s">
        <v>9730</v>
      </c>
      <c r="E209" t="s">
        <v>2559</v>
      </c>
      <c r="F209" t="s">
        <v>5653</v>
      </c>
      <c r="G209">
        <v>24</v>
      </c>
      <c r="H209" t="s">
        <v>9731</v>
      </c>
      <c r="I209" t="s">
        <v>5655</v>
      </c>
      <c r="J209" t="s">
        <v>10361</v>
      </c>
      <c r="K209" t="s">
        <v>9733</v>
      </c>
    </row>
    <row r="210" spans="1:11" x14ac:dyDescent="0.25">
      <c r="A210" s="117" t="s">
        <v>9732</v>
      </c>
      <c r="B210" t="e">
        <v>#N/A</v>
      </c>
      <c r="C210" t="s">
        <v>9732</v>
      </c>
      <c r="D210" t="s">
        <v>9734</v>
      </c>
      <c r="E210" t="s">
        <v>9735</v>
      </c>
      <c r="F210" t="s">
        <v>5653</v>
      </c>
      <c r="G210">
        <v>6</v>
      </c>
      <c r="H210" t="s">
        <v>9736</v>
      </c>
      <c r="I210" t="s">
        <v>5655</v>
      </c>
      <c r="J210" t="s">
        <v>10361</v>
      </c>
      <c r="K210" t="s">
        <v>9738</v>
      </c>
    </row>
    <row r="211" spans="1:11" x14ac:dyDescent="0.25">
      <c r="A211" s="117" t="s">
        <v>9737</v>
      </c>
      <c r="B211" t="e">
        <v>#N/A</v>
      </c>
      <c r="C211" t="s">
        <v>9737</v>
      </c>
      <c r="D211" t="s">
        <v>9739</v>
      </c>
      <c r="E211" t="s">
        <v>9735</v>
      </c>
      <c r="F211" t="s">
        <v>5653</v>
      </c>
      <c r="G211">
        <v>6</v>
      </c>
      <c r="H211" t="s">
        <v>9736</v>
      </c>
      <c r="I211" t="s">
        <v>5655</v>
      </c>
      <c r="J211" t="s">
        <v>10361</v>
      </c>
      <c r="K211" t="s">
        <v>9741</v>
      </c>
    </row>
    <row r="212" spans="1:11" x14ac:dyDescent="0.25">
      <c r="A212" s="117" t="s">
        <v>9740</v>
      </c>
      <c r="B212" t="e">
        <v>#N/A</v>
      </c>
      <c r="C212" t="s">
        <v>9740</v>
      </c>
      <c r="D212" t="s">
        <v>9742</v>
      </c>
      <c r="E212" t="s">
        <v>9735</v>
      </c>
      <c r="F212" t="s">
        <v>5653</v>
      </c>
      <c r="G212">
        <v>12</v>
      </c>
      <c r="H212" t="s">
        <v>9736</v>
      </c>
      <c r="I212" t="s">
        <v>5655</v>
      </c>
      <c r="J212" t="s">
        <v>10361</v>
      </c>
      <c r="K212" t="s">
        <v>9744</v>
      </c>
    </row>
    <row r="213" spans="1:11" x14ac:dyDescent="0.25">
      <c r="A213" s="117" t="s">
        <v>9743</v>
      </c>
      <c r="B213" t="e">
        <v>#N/A</v>
      </c>
      <c r="C213" t="s">
        <v>9743</v>
      </c>
      <c r="D213" t="s">
        <v>9745</v>
      </c>
      <c r="E213" t="s">
        <v>9735</v>
      </c>
      <c r="F213" t="s">
        <v>5653</v>
      </c>
      <c r="G213">
        <v>12</v>
      </c>
      <c r="H213" t="s">
        <v>9736</v>
      </c>
      <c r="I213" t="s">
        <v>5655</v>
      </c>
      <c r="J213" t="s">
        <v>10361</v>
      </c>
      <c r="K213" t="s">
        <v>9747</v>
      </c>
    </row>
    <row r="214" spans="1:11" x14ac:dyDescent="0.25">
      <c r="A214" s="117" t="s">
        <v>9746</v>
      </c>
      <c r="B214" t="e">
        <v>#N/A</v>
      </c>
      <c r="C214" t="s">
        <v>9746</v>
      </c>
      <c r="D214" t="s">
        <v>9748</v>
      </c>
      <c r="E214" t="s">
        <v>9735</v>
      </c>
      <c r="F214" t="s">
        <v>5653</v>
      </c>
      <c r="G214">
        <v>12</v>
      </c>
      <c r="H214" t="s">
        <v>9736</v>
      </c>
      <c r="I214" t="s">
        <v>5655</v>
      </c>
      <c r="J214" t="s">
        <v>10361</v>
      </c>
      <c r="K214" t="s">
        <v>9750</v>
      </c>
    </row>
    <row r="215" spans="1:11" x14ac:dyDescent="0.25">
      <c r="A215" s="117" t="s">
        <v>9749</v>
      </c>
      <c r="B215" t="e">
        <v>#N/A</v>
      </c>
      <c r="C215" t="s">
        <v>9749</v>
      </c>
      <c r="D215" t="s">
        <v>9751</v>
      </c>
      <c r="E215" t="s">
        <v>9735</v>
      </c>
      <c r="F215" t="s">
        <v>5653</v>
      </c>
      <c r="G215">
        <v>6</v>
      </c>
      <c r="H215" t="s">
        <v>9736</v>
      </c>
      <c r="I215" t="s">
        <v>5655</v>
      </c>
      <c r="J215" t="s">
        <v>10361</v>
      </c>
      <c r="K215" t="s">
        <v>9753</v>
      </c>
    </row>
    <row r="216" spans="1:11" x14ac:dyDescent="0.25">
      <c r="A216" s="117" t="s">
        <v>9752</v>
      </c>
      <c r="B216" t="e">
        <v>#N/A</v>
      </c>
      <c r="C216" t="s">
        <v>9752</v>
      </c>
      <c r="D216" t="s">
        <v>9754</v>
      </c>
      <c r="E216" t="s">
        <v>9735</v>
      </c>
      <c r="F216" t="s">
        <v>5653</v>
      </c>
      <c r="G216">
        <v>8</v>
      </c>
      <c r="H216" t="s">
        <v>9736</v>
      </c>
      <c r="I216" t="s">
        <v>5655</v>
      </c>
      <c r="J216" t="s">
        <v>10361</v>
      </c>
      <c r="K216" t="s">
        <v>9756</v>
      </c>
    </row>
    <row r="217" spans="1:11" x14ac:dyDescent="0.25">
      <c r="A217" s="117" t="s">
        <v>9755</v>
      </c>
      <c r="B217" t="e">
        <v>#N/A</v>
      </c>
      <c r="C217" t="s">
        <v>9755</v>
      </c>
      <c r="D217" t="s">
        <v>9757</v>
      </c>
      <c r="E217" t="s">
        <v>9735</v>
      </c>
      <c r="F217" t="s">
        <v>5653</v>
      </c>
      <c r="G217">
        <v>6</v>
      </c>
      <c r="H217" t="s">
        <v>9736</v>
      </c>
      <c r="I217" t="s">
        <v>5655</v>
      </c>
      <c r="J217" t="s">
        <v>10361</v>
      </c>
      <c r="K217" t="s">
        <v>9759</v>
      </c>
    </row>
    <row r="218" spans="1:11" x14ac:dyDescent="0.25">
      <c r="A218" s="117" t="s">
        <v>9758</v>
      </c>
      <c r="B218" t="e">
        <v>#N/A</v>
      </c>
      <c r="C218" t="s">
        <v>9758</v>
      </c>
      <c r="D218" t="s">
        <v>9760</v>
      </c>
      <c r="E218" t="s">
        <v>9735</v>
      </c>
      <c r="F218" t="s">
        <v>5653</v>
      </c>
      <c r="G218">
        <v>6</v>
      </c>
      <c r="H218" t="s">
        <v>9736</v>
      </c>
      <c r="I218" t="s">
        <v>5655</v>
      </c>
      <c r="J218" t="s">
        <v>10361</v>
      </c>
      <c r="K218" t="s">
        <v>9762</v>
      </c>
    </row>
    <row r="219" spans="1:11" x14ac:dyDescent="0.25">
      <c r="A219" s="117" t="s">
        <v>9761</v>
      </c>
      <c r="B219" t="e">
        <v>#N/A</v>
      </c>
      <c r="C219" t="s">
        <v>9761</v>
      </c>
      <c r="D219" t="s">
        <v>9763</v>
      </c>
      <c r="E219" t="s">
        <v>9735</v>
      </c>
      <c r="F219" t="s">
        <v>5653</v>
      </c>
      <c r="G219">
        <v>12</v>
      </c>
      <c r="H219" t="s">
        <v>9736</v>
      </c>
      <c r="I219" t="s">
        <v>5655</v>
      </c>
      <c r="J219" t="s">
        <v>10361</v>
      </c>
      <c r="K219" t="s">
        <v>9765</v>
      </c>
    </row>
    <row r="220" spans="1:11" x14ac:dyDescent="0.25">
      <c r="A220" s="117" t="s">
        <v>9764</v>
      </c>
      <c r="B220" t="e">
        <v>#N/A</v>
      </c>
      <c r="C220" t="s">
        <v>9764</v>
      </c>
      <c r="D220" t="s">
        <v>9766</v>
      </c>
      <c r="E220" t="s">
        <v>9735</v>
      </c>
      <c r="F220" t="s">
        <v>5653</v>
      </c>
      <c r="G220">
        <v>12</v>
      </c>
      <c r="H220" t="s">
        <v>9736</v>
      </c>
      <c r="I220" t="s">
        <v>5655</v>
      </c>
      <c r="J220" t="s">
        <v>10361</v>
      </c>
      <c r="K220" t="s">
        <v>9768</v>
      </c>
    </row>
    <row r="221" spans="1:11" x14ac:dyDescent="0.25">
      <c r="A221" s="117" t="s">
        <v>9767</v>
      </c>
      <c r="B221" t="e">
        <v>#N/A</v>
      </c>
      <c r="C221" t="s">
        <v>9767</v>
      </c>
      <c r="D221" t="s">
        <v>9769</v>
      </c>
      <c r="E221" t="s">
        <v>9735</v>
      </c>
      <c r="F221" t="s">
        <v>5653</v>
      </c>
      <c r="G221">
        <v>12</v>
      </c>
      <c r="H221" t="s">
        <v>9736</v>
      </c>
      <c r="I221" t="s">
        <v>5655</v>
      </c>
      <c r="J221" t="s">
        <v>10361</v>
      </c>
      <c r="K221" t="s">
        <v>9771</v>
      </c>
    </row>
    <row r="222" spans="1:11" x14ac:dyDescent="0.25">
      <c r="A222" s="117" t="s">
        <v>9770</v>
      </c>
      <c r="B222" t="e">
        <v>#N/A</v>
      </c>
      <c r="C222" t="s">
        <v>9770</v>
      </c>
      <c r="D222" t="s">
        <v>9772</v>
      </c>
      <c r="E222" t="s">
        <v>9735</v>
      </c>
      <c r="F222" t="s">
        <v>5653</v>
      </c>
      <c r="G222">
        <v>6</v>
      </c>
      <c r="H222" t="s">
        <v>9736</v>
      </c>
      <c r="I222" t="s">
        <v>5655</v>
      </c>
      <c r="J222" t="s">
        <v>10361</v>
      </c>
      <c r="K222" t="s">
        <v>9774</v>
      </c>
    </row>
    <row r="223" spans="1:11" x14ac:dyDescent="0.25">
      <c r="A223" s="117" t="s">
        <v>9773</v>
      </c>
      <c r="B223" t="e">
        <v>#N/A</v>
      </c>
      <c r="C223" t="s">
        <v>9773</v>
      </c>
      <c r="D223" t="s">
        <v>9775</v>
      </c>
      <c r="E223" t="s">
        <v>9735</v>
      </c>
      <c r="F223" t="s">
        <v>5653</v>
      </c>
      <c r="G223">
        <v>8</v>
      </c>
      <c r="H223" t="s">
        <v>9736</v>
      </c>
      <c r="I223" t="s">
        <v>5655</v>
      </c>
      <c r="J223" t="s">
        <v>10361</v>
      </c>
      <c r="K223" t="s">
        <v>9777</v>
      </c>
    </row>
    <row r="224" spans="1:11" x14ac:dyDescent="0.25">
      <c r="A224" s="117" t="s">
        <v>9776</v>
      </c>
      <c r="B224" t="e">
        <v>#N/A</v>
      </c>
      <c r="C224" t="s">
        <v>9776</v>
      </c>
      <c r="D224" t="s">
        <v>9778</v>
      </c>
      <c r="E224" t="s">
        <v>9735</v>
      </c>
      <c r="F224" t="s">
        <v>5653</v>
      </c>
      <c r="G224">
        <v>6</v>
      </c>
      <c r="H224" t="s">
        <v>9736</v>
      </c>
      <c r="I224" t="s">
        <v>5655</v>
      </c>
      <c r="J224" t="s">
        <v>10361</v>
      </c>
      <c r="K224" t="s">
        <v>9780</v>
      </c>
    </row>
    <row r="225" spans="1:11" x14ac:dyDescent="0.25">
      <c r="A225" s="117" t="s">
        <v>9779</v>
      </c>
      <c r="B225" t="e">
        <v>#N/A</v>
      </c>
      <c r="C225" t="s">
        <v>9779</v>
      </c>
      <c r="D225" t="s">
        <v>9781</v>
      </c>
      <c r="E225" t="s">
        <v>9735</v>
      </c>
      <c r="F225" t="s">
        <v>5653</v>
      </c>
      <c r="G225">
        <v>12</v>
      </c>
      <c r="H225" t="s">
        <v>9736</v>
      </c>
      <c r="I225" t="s">
        <v>5655</v>
      </c>
      <c r="J225" t="s">
        <v>10361</v>
      </c>
      <c r="K225" t="s">
        <v>9783</v>
      </c>
    </row>
    <row r="226" spans="1:11" x14ac:dyDescent="0.25">
      <c r="A226" s="117" t="s">
        <v>9782</v>
      </c>
      <c r="B226" t="e">
        <v>#N/A</v>
      </c>
      <c r="C226" t="s">
        <v>9782</v>
      </c>
      <c r="D226" t="s">
        <v>9784</v>
      </c>
      <c r="E226" t="s">
        <v>9735</v>
      </c>
      <c r="F226" t="s">
        <v>5653</v>
      </c>
      <c r="G226">
        <v>12</v>
      </c>
      <c r="H226" t="s">
        <v>9736</v>
      </c>
      <c r="I226" t="s">
        <v>5655</v>
      </c>
      <c r="J226" t="s">
        <v>10361</v>
      </c>
      <c r="K226" t="s">
        <v>9786</v>
      </c>
    </row>
    <row r="227" spans="1:11" x14ac:dyDescent="0.25">
      <c r="A227" s="117" t="s">
        <v>9785</v>
      </c>
      <c r="B227" t="e">
        <v>#N/A</v>
      </c>
      <c r="C227" t="s">
        <v>9785</v>
      </c>
      <c r="D227" t="s">
        <v>9787</v>
      </c>
      <c r="E227" t="s">
        <v>9735</v>
      </c>
      <c r="F227" t="s">
        <v>5653</v>
      </c>
      <c r="G227">
        <v>6</v>
      </c>
      <c r="H227" t="s">
        <v>9736</v>
      </c>
      <c r="I227" t="s">
        <v>5655</v>
      </c>
      <c r="J227" t="s">
        <v>10361</v>
      </c>
      <c r="K227" t="s">
        <v>9789</v>
      </c>
    </row>
    <row r="228" spans="1:11" x14ac:dyDescent="0.25">
      <c r="A228" s="117" t="s">
        <v>9788</v>
      </c>
      <c r="B228" t="e">
        <v>#N/A</v>
      </c>
      <c r="C228" t="s">
        <v>9788</v>
      </c>
      <c r="D228" t="s">
        <v>9790</v>
      </c>
      <c r="E228" t="s">
        <v>9735</v>
      </c>
      <c r="F228" t="s">
        <v>5653</v>
      </c>
      <c r="G228">
        <v>12</v>
      </c>
      <c r="H228" t="s">
        <v>9736</v>
      </c>
      <c r="I228" t="s">
        <v>5655</v>
      </c>
      <c r="J228" t="s">
        <v>10361</v>
      </c>
      <c r="K228" t="s">
        <v>9792</v>
      </c>
    </row>
    <row r="229" spans="1:11" x14ac:dyDescent="0.25">
      <c r="A229" s="117" t="s">
        <v>9791</v>
      </c>
      <c r="B229" t="e">
        <v>#N/A</v>
      </c>
      <c r="C229" t="s">
        <v>9791</v>
      </c>
      <c r="D229" t="s">
        <v>9793</v>
      </c>
      <c r="E229" t="s">
        <v>9735</v>
      </c>
      <c r="F229" t="s">
        <v>5653</v>
      </c>
      <c r="G229">
        <v>4</v>
      </c>
      <c r="H229" t="s">
        <v>9736</v>
      </c>
      <c r="I229" t="s">
        <v>5655</v>
      </c>
      <c r="J229" t="s">
        <v>10361</v>
      </c>
      <c r="K229" t="s">
        <v>9795</v>
      </c>
    </row>
    <row r="230" spans="1:11" x14ac:dyDescent="0.25">
      <c r="A230" s="117" t="s">
        <v>9794</v>
      </c>
      <c r="B230" t="e">
        <v>#N/A</v>
      </c>
      <c r="C230" t="s">
        <v>9794</v>
      </c>
      <c r="D230" t="s">
        <v>9796</v>
      </c>
      <c r="E230" t="s">
        <v>9735</v>
      </c>
      <c r="F230" t="s">
        <v>5653</v>
      </c>
      <c r="G230">
        <v>6</v>
      </c>
      <c r="H230" t="s">
        <v>9736</v>
      </c>
      <c r="I230" t="s">
        <v>5655</v>
      </c>
      <c r="J230" t="s">
        <v>10361</v>
      </c>
      <c r="K230" t="s">
        <v>9798</v>
      </c>
    </row>
    <row r="231" spans="1:11" x14ac:dyDescent="0.25">
      <c r="A231" s="117" t="s">
        <v>9797</v>
      </c>
      <c r="B231" t="e">
        <v>#N/A</v>
      </c>
      <c r="C231" t="s">
        <v>9797</v>
      </c>
      <c r="D231" t="s">
        <v>9799</v>
      </c>
      <c r="E231" t="s">
        <v>9735</v>
      </c>
      <c r="F231" t="s">
        <v>5653</v>
      </c>
      <c r="G231">
        <v>12</v>
      </c>
      <c r="H231" t="s">
        <v>9736</v>
      </c>
      <c r="I231" t="s">
        <v>5655</v>
      </c>
      <c r="J231" t="s">
        <v>10361</v>
      </c>
      <c r="K231" t="s">
        <v>9801</v>
      </c>
    </row>
    <row r="232" spans="1:11" x14ac:dyDescent="0.25">
      <c r="A232" s="117" t="s">
        <v>9800</v>
      </c>
      <c r="B232" t="e">
        <v>#N/A</v>
      </c>
      <c r="C232" t="s">
        <v>9800</v>
      </c>
      <c r="D232" t="s">
        <v>9802</v>
      </c>
      <c r="E232" t="s">
        <v>9735</v>
      </c>
      <c r="F232" t="s">
        <v>5653</v>
      </c>
      <c r="G232">
        <v>12</v>
      </c>
      <c r="H232" t="s">
        <v>9736</v>
      </c>
      <c r="I232" t="s">
        <v>5655</v>
      </c>
      <c r="J232" t="s">
        <v>10361</v>
      </c>
      <c r="K232" t="s">
        <v>9804</v>
      </c>
    </row>
    <row r="233" spans="1:11" x14ac:dyDescent="0.25">
      <c r="A233" s="117" t="s">
        <v>9803</v>
      </c>
      <c r="B233" t="e">
        <v>#N/A</v>
      </c>
      <c r="C233" t="s">
        <v>9803</v>
      </c>
      <c r="D233" t="s">
        <v>9805</v>
      </c>
      <c r="E233" t="s">
        <v>9735</v>
      </c>
      <c r="F233" t="s">
        <v>5653</v>
      </c>
      <c r="G233">
        <v>6</v>
      </c>
      <c r="H233" t="s">
        <v>9736</v>
      </c>
      <c r="I233" t="s">
        <v>5655</v>
      </c>
      <c r="J233" t="s">
        <v>10361</v>
      </c>
      <c r="K233" t="s">
        <v>9807</v>
      </c>
    </row>
    <row r="234" spans="1:11" x14ac:dyDescent="0.25">
      <c r="A234" s="117" t="s">
        <v>9806</v>
      </c>
      <c r="B234" t="e">
        <v>#N/A</v>
      </c>
      <c r="C234" t="s">
        <v>9806</v>
      </c>
      <c r="D234" t="s">
        <v>9808</v>
      </c>
      <c r="E234" t="s">
        <v>9735</v>
      </c>
      <c r="F234" t="s">
        <v>5653</v>
      </c>
      <c r="G234">
        <v>12</v>
      </c>
      <c r="H234" t="s">
        <v>9736</v>
      </c>
      <c r="I234" t="s">
        <v>5655</v>
      </c>
      <c r="J234" t="s">
        <v>10361</v>
      </c>
      <c r="K234" t="s">
        <v>9810</v>
      </c>
    </row>
    <row r="235" spans="1:11" x14ac:dyDescent="0.25">
      <c r="A235" s="117" t="s">
        <v>9809</v>
      </c>
      <c r="B235" t="e">
        <v>#N/A</v>
      </c>
      <c r="C235" t="s">
        <v>9809</v>
      </c>
      <c r="D235" t="s">
        <v>9811</v>
      </c>
      <c r="E235" t="s">
        <v>9735</v>
      </c>
      <c r="F235" t="s">
        <v>5653</v>
      </c>
      <c r="G235">
        <v>4</v>
      </c>
      <c r="H235" t="s">
        <v>9736</v>
      </c>
      <c r="I235" t="s">
        <v>5655</v>
      </c>
      <c r="J235" t="s">
        <v>10361</v>
      </c>
    </row>
    <row r="236" spans="1:11" x14ac:dyDescent="0.25">
      <c r="A236" s="117" t="s">
        <v>9812</v>
      </c>
      <c r="B236" t="e">
        <v>#N/A</v>
      </c>
      <c r="C236">
        <v>922700</v>
      </c>
      <c r="D236" t="s">
        <v>9813</v>
      </c>
      <c r="E236" t="s">
        <v>2594</v>
      </c>
      <c r="F236" t="s">
        <v>5653</v>
      </c>
      <c r="G236">
        <v>4</v>
      </c>
      <c r="H236" t="s">
        <v>9814</v>
      </c>
      <c r="I236" t="s">
        <v>5655</v>
      </c>
      <c r="J236" t="s">
        <v>10361</v>
      </c>
    </row>
    <row r="237" spans="1:11" x14ac:dyDescent="0.25">
      <c r="A237" s="117" t="s">
        <v>9815</v>
      </c>
      <c r="B237" t="e">
        <v>#N/A</v>
      </c>
      <c r="C237">
        <v>922701</v>
      </c>
      <c r="D237" t="s">
        <v>9816</v>
      </c>
      <c r="E237" t="s">
        <v>2594</v>
      </c>
      <c r="F237" t="s">
        <v>5653</v>
      </c>
      <c r="G237">
        <v>4</v>
      </c>
      <c r="H237" t="s">
        <v>9814</v>
      </c>
      <c r="I237" t="s">
        <v>5655</v>
      </c>
      <c r="J237" t="s">
        <v>10361</v>
      </c>
    </row>
    <row r="238" spans="1:11" x14ac:dyDescent="0.25">
      <c r="A238" s="117" t="s">
        <v>9817</v>
      </c>
      <c r="B238" t="e">
        <v>#N/A</v>
      </c>
      <c r="C238">
        <v>922702</v>
      </c>
      <c r="D238" t="s">
        <v>9818</v>
      </c>
      <c r="E238" t="s">
        <v>2594</v>
      </c>
      <c r="F238" t="s">
        <v>5653</v>
      </c>
      <c r="G238">
        <v>4</v>
      </c>
      <c r="H238" t="s">
        <v>9814</v>
      </c>
      <c r="I238" t="s">
        <v>5655</v>
      </c>
      <c r="J238" t="s">
        <v>10361</v>
      </c>
    </row>
    <row r="239" spans="1:11" x14ac:dyDescent="0.25">
      <c r="A239" s="117" t="s">
        <v>9819</v>
      </c>
      <c r="B239" t="e">
        <v>#N/A</v>
      </c>
      <c r="C239">
        <v>922703</v>
      </c>
      <c r="D239" t="s">
        <v>9820</v>
      </c>
      <c r="E239" t="s">
        <v>2594</v>
      </c>
      <c r="F239" t="s">
        <v>5653</v>
      </c>
      <c r="G239">
        <v>4</v>
      </c>
      <c r="H239" t="s">
        <v>9814</v>
      </c>
      <c r="I239" t="s">
        <v>5655</v>
      </c>
      <c r="J239" t="s">
        <v>10361</v>
      </c>
    </row>
    <row r="240" spans="1:11" x14ac:dyDescent="0.25">
      <c r="A240" s="117" t="s">
        <v>9821</v>
      </c>
      <c r="B240" t="e">
        <v>#N/A</v>
      </c>
      <c r="C240">
        <v>922704</v>
      </c>
      <c r="D240" t="s">
        <v>9822</v>
      </c>
      <c r="E240" t="s">
        <v>2594</v>
      </c>
      <c r="F240" t="s">
        <v>5653</v>
      </c>
      <c r="G240">
        <v>4</v>
      </c>
      <c r="H240" t="s">
        <v>9814</v>
      </c>
      <c r="I240" t="s">
        <v>5655</v>
      </c>
      <c r="J240" t="s">
        <v>10361</v>
      </c>
    </row>
    <row r="241" spans="1:10" x14ac:dyDescent="0.25">
      <c r="A241" s="117" t="s">
        <v>9823</v>
      </c>
      <c r="B241" t="e">
        <v>#N/A</v>
      </c>
      <c r="C241">
        <v>922705</v>
      </c>
      <c r="D241" t="s">
        <v>9824</v>
      </c>
      <c r="E241" t="s">
        <v>2594</v>
      </c>
      <c r="F241" t="s">
        <v>5653</v>
      </c>
      <c r="G241">
        <v>4</v>
      </c>
      <c r="H241" t="s">
        <v>9814</v>
      </c>
      <c r="I241" t="s">
        <v>5655</v>
      </c>
      <c r="J241" t="s">
        <v>10361</v>
      </c>
    </row>
    <row r="242" spans="1:10" x14ac:dyDescent="0.25">
      <c r="A242" s="117" t="s">
        <v>9825</v>
      </c>
      <c r="B242" t="e">
        <v>#N/A</v>
      </c>
      <c r="C242">
        <v>922706</v>
      </c>
      <c r="D242" t="s">
        <v>9826</v>
      </c>
      <c r="E242" t="s">
        <v>2594</v>
      </c>
      <c r="F242" t="s">
        <v>5653</v>
      </c>
      <c r="G242">
        <v>4</v>
      </c>
      <c r="H242" t="s">
        <v>9814</v>
      </c>
      <c r="I242" t="s">
        <v>5655</v>
      </c>
      <c r="J242" t="s">
        <v>10361</v>
      </c>
    </row>
    <row r="243" spans="1:10" x14ac:dyDescent="0.25">
      <c r="A243" s="117" t="s">
        <v>9827</v>
      </c>
      <c r="B243" t="e">
        <v>#N/A</v>
      </c>
      <c r="C243">
        <v>922707</v>
      </c>
      <c r="D243" t="s">
        <v>9828</v>
      </c>
      <c r="E243" t="s">
        <v>2594</v>
      </c>
      <c r="F243" t="s">
        <v>5653</v>
      </c>
      <c r="G243">
        <v>4</v>
      </c>
      <c r="H243" t="s">
        <v>9814</v>
      </c>
      <c r="I243" t="s">
        <v>5655</v>
      </c>
      <c r="J243" t="s">
        <v>10361</v>
      </c>
    </row>
    <row r="244" spans="1:10" x14ac:dyDescent="0.25">
      <c r="A244" s="117" t="s">
        <v>9829</v>
      </c>
      <c r="B244" t="e">
        <v>#N/A</v>
      </c>
      <c r="C244">
        <v>922708</v>
      </c>
      <c r="D244" t="s">
        <v>9830</v>
      </c>
      <c r="E244" t="s">
        <v>2594</v>
      </c>
      <c r="F244" t="s">
        <v>5653</v>
      </c>
      <c r="G244">
        <v>4</v>
      </c>
      <c r="H244" t="s">
        <v>9814</v>
      </c>
      <c r="I244" t="s">
        <v>5655</v>
      </c>
      <c r="J244" t="s">
        <v>10361</v>
      </c>
    </row>
    <row r="245" spans="1:10" x14ac:dyDescent="0.25">
      <c r="A245" s="117" t="s">
        <v>9831</v>
      </c>
      <c r="B245" t="e">
        <v>#N/A</v>
      </c>
      <c r="C245">
        <v>922709</v>
      </c>
      <c r="D245" t="s">
        <v>9832</v>
      </c>
      <c r="E245" t="s">
        <v>2594</v>
      </c>
      <c r="F245" t="s">
        <v>5653</v>
      </c>
      <c r="G245">
        <v>4</v>
      </c>
      <c r="H245" t="s">
        <v>9814</v>
      </c>
      <c r="I245" t="s">
        <v>5655</v>
      </c>
      <c r="J245" t="s">
        <v>10361</v>
      </c>
    </row>
    <row r="246" spans="1:10" x14ac:dyDescent="0.25">
      <c r="A246" s="117" t="s">
        <v>9833</v>
      </c>
      <c r="B246" t="e">
        <v>#N/A</v>
      </c>
      <c r="C246">
        <v>922710</v>
      </c>
      <c r="D246" t="s">
        <v>9834</v>
      </c>
      <c r="E246" t="s">
        <v>2594</v>
      </c>
      <c r="F246" t="s">
        <v>5653</v>
      </c>
      <c r="G246">
        <v>4</v>
      </c>
      <c r="H246" t="s">
        <v>9814</v>
      </c>
      <c r="I246" t="s">
        <v>5655</v>
      </c>
      <c r="J246" t="s">
        <v>10361</v>
      </c>
    </row>
    <row r="247" spans="1:10" x14ac:dyDescent="0.25">
      <c r="A247" s="117" t="s">
        <v>9835</v>
      </c>
      <c r="B247" t="e">
        <v>#N/A</v>
      </c>
      <c r="C247">
        <v>922711</v>
      </c>
      <c r="D247" t="s">
        <v>9836</v>
      </c>
      <c r="E247" t="s">
        <v>2594</v>
      </c>
      <c r="F247" t="s">
        <v>5653</v>
      </c>
      <c r="G247">
        <v>4</v>
      </c>
      <c r="H247" t="s">
        <v>9814</v>
      </c>
      <c r="I247" t="s">
        <v>5655</v>
      </c>
      <c r="J247" t="s">
        <v>10361</v>
      </c>
    </row>
    <row r="248" spans="1:10" x14ac:dyDescent="0.25">
      <c r="A248" s="117" t="s">
        <v>9837</v>
      </c>
      <c r="B248" t="e">
        <v>#N/A</v>
      </c>
      <c r="C248">
        <v>922712</v>
      </c>
      <c r="D248" t="s">
        <v>9838</v>
      </c>
      <c r="E248" t="s">
        <v>2594</v>
      </c>
      <c r="F248" t="s">
        <v>5653</v>
      </c>
      <c r="G248">
        <v>4</v>
      </c>
      <c r="H248" t="s">
        <v>9814</v>
      </c>
      <c r="I248" t="s">
        <v>5655</v>
      </c>
      <c r="J248" t="s">
        <v>10361</v>
      </c>
    </row>
    <row r="249" spans="1:10" x14ac:dyDescent="0.25">
      <c r="A249" s="117" t="s">
        <v>9839</v>
      </c>
      <c r="B249" t="e">
        <v>#N/A</v>
      </c>
      <c r="C249">
        <v>922713</v>
      </c>
      <c r="D249" t="s">
        <v>9840</v>
      </c>
      <c r="E249" t="s">
        <v>2594</v>
      </c>
      <c r="F249" t="s">
        <v>5653</v>
      </c>
      <c r="G249">
        <v>4</v>
      </c>
      <c r="H249" t="s">
        <v>9814</v>
      </c>
      <c r="I249" t="s">
        <v>5655</v>
      </c>
      <c r="J249" t="s">
        <v>10361</v>
      </c>
    </row>
    <row r="250" spans="1:10" x14ac:dyDescent="0.25">
      <c r="A250" s="117" t="s">
        <v>9841</v>
      </c>
      <c r="B250" t="e">
        <v>#N/A</v>
      </c>
      <c r="C250">
        <v>922800</v>
      </c>
      <c r="D250" t="s">
        <v>9842</v>
      </c>
      <c r="E250" t="s">
        <v>2594</v>
      </c>
      <c r="F250" t="s">
        <v>5653</v>
      </c>
      <c r="G250">
        <v>6</v>
      </c>
      <c r="H250" t="s">
        <v>9814</v>
      </c>
      <c r="I250" t="s">
        <v>5655</v>
      </c>
      <c r="J250" t="s">
        <v>10361</v>
      </c>
    </row>
    <row r="251" spans="1:10" x14ac:dyDescent="0.25">
      <c r="A251" s="117" t="s">
        <v>9843</v>
      </c>
      <c r="B251" t="e">
        <v>#N/A</v>
      </c>
      <c r="C251">
        <v>922801</v>
      </c>
      <c r="D251" t="s">
        <v>9844</v>
      </c>
      <c r="E251" t="s">
        <v>2594</v>
      </c>
      <c r="F251" t="s">
        <v>5653</v>
      </c>
      <c r="G251">
        <v>6</v>
      </c>
      <c r="H251" t="s">
        <v>9814</v>
      </c>
      <c r="I251" t="s">
        <v>5655</v>
      </c>
      <c r="J251" t="s">
        <v>10361</v>
      </c>
    </row>
    <row r="252" spans="1:10" x14ac:dyDescent="0.25">
      <c r="A252" s="117" t="s">
        <v>9845</v>
      </c>
      <c r="B252" t="e">
        <v>#N/A</v>
      </c>
      <c r="C252">
        <v>922802</v>
      </c>
      <c r="D252" t="s">
        <v>9846</v>
      </c>
      <c r="E252" t="s">
        <v>2594</v>
      </c>
      <c r="F252" t="s">
        <v>5653</v>
      </c>
      <c r="G252">
        <v>12</v>
      </c>
      <c r="H252" t="s">
        <v>9814</v>
      </c>
      <c r="I252" t="s">
        <v>5655</v>
      </c>
      <c r="J252" t="s">
        <v>10361</v>
      </c>
    </row>
    <row r="253" spans="1:10" x14ac:dyDescent="0.25">
      <c r="A253" s="117" t="s">
        <v>9847</v>
      </c>
      <c r="B253" t="e">
        <v>#N/A</v>
      </c>
      <c r="C253">
        <v>922803</v>
      </c>
      <c r="D253" t="s">
        <v>9848</v>
      </c>
      <c r="E253" t="s">
        <v>2594</v>
      </c>
      <c r="F253" t="s">
        <v>5653</v>
      </c>
      <c r="G253">
        <v>12</v>
      </c>
      <c r="H253" t="s">
        <v>9814</v>
      </c>
      <c r="I253" t="s">
        <v>5655</v>
      </c>
      <c r="J253" t="s">
        <v>10361</v>
      </c>
    </row>
    <row r="254" spans="1:10" x14ac:dyDescent="0.25">
      <c r="A254" s="117" t="s">
        <v>9849</v>
      </c>
      <c r="B254" t="e">
        <v>#N/A</v>
      </c>
      <c r="C254">
        <v>922804</v>
      </c>
      <c r="D254" t="s">
        <v>9850</v>
      </c>
      <c r="E254" t="s">
        <v>2594</v>
      </c>
      <c r="F254" t="s">
        <v>5653</v>
      </c>
      <c r="G254">
        <v>6</v>
      </c>
      <c r="H254" t="s">
        <v>9814</v>
      </c>
      <c r="I254" t="s">
        <v>5655</v>
      </c>
      <c r="J254" t="s">
        <v>10361</v>
      </c>
    </row>
    <row r="255" spans="1:10" x14ac:dyDescent="0.25">
      <c r="A255" s="117" t="s">
        <v>9851</v>
      </c>
      <c r="B255" t="e">
        <v>#N/A</v>
      </c>
      <c r="C255">
        <v>922805</v>
      </c>
      <c r="D255" t="s">
        <v>9852</v>
      </c>
      <c r="E255" t="s">
        <v>2594</v>
      </c>
      <c r="F255" t="s">
        <v>5653</v>
      </c>
      <c r="G255">
        <v>6</v>
      </c>
      <c r="H255" t="s">
        <v>9814</v>
      </c>
      <c r="I255" t="s">
        <v>5655</v>
      </c>
      <c r="J255" t="s">
        <v>10361</v>
      </c>
    </row>
    <row r="256" spans="1:10" x14ac:dyDescent="0.25">
      <c r="A256" s="117" t="s">
        <v>9853</v>
      </c>
      <c r="B256" t="e">
        <v>#N/A</v>
      </c>
      <c r="C256">
        <v>922806</v>
      </c>
      <c r="D256" t="s">
        <v>9854</v>
      </c>
      <c r="E256" t="s">
        <v>2594</v>
      </c>
      <c r="F256" t="s">
        <v>5653</v>
      </c>
      <c r="G256">
        <v>6</v>
      </c>
      <c r="H256" t="s">
        <v>9814</v>
      </c>
      <c r="I256" t="s">
        <v>5655</v>
      </c>
      <c r="J256" t="s">
        <v>10361</v>
      </c>
    </row>
    <row r="257" spans="1:10" x14ac:dyDescent="0.25">
      <c r="A257" s="117" t="s">
        <v>9855</v>
      </c>
      <c r="B257" t="e">
        <v>#N/A</v>
      </c>
      <c r="C257">
        <v>922807</v>
      </c>
      <c r="D257" t="s">
        <v>9856</v>
      </c>
      <c r="E257" t="s">
        <v>2594</v>
      </c>
      <c r="F257" t="s">
        <v>5653</v>
      </c>
      <c r="G257">
        <v>4</v>
      </c>
      <c r="H257" t="s">
        <v>9814</v>
      </c>
      <c r="I257" t="s">
        <v>5655</v>
      </c>
      <c r="J257" t="s">
        <v>10361</v>
      </c>
    </row>
    <row r="258" spans="1:10" x14ac:dyDescent="0.25">
      <c r="A258" s="117" t="s">
        <v>9857</v>
      </c>
      <c r="B258" t="e">
        <v>#N/A</v>
      </c>
      <c r="C258">
        <v>922808</v>
      </c>
      <c r="D258" t="s">
        <v>9858</v>
      </c>
      <c r="E258" t="s">
        <v>2594</v>
      </c>
      <c r="F258" t="s">
        <v>5653</v>
      </c>
      <c r="G258">
        <v>6</v>
      </c>
      <c r="H258" t="s">
        <v>9814</v>
      </c>
      <c r="I258" t="s">
        <v>5655</v>
      </c>
      <c r="J258" t="s">
        <v>10361</v>
      </c>
    </row>
    <row r="259" spans="1:10" x14ac:dyDescent="0.25">
      <c r="A259" s="117" t="s">
        <v>9859</v>
      </c>
      <c r="B259" t="e">
        <v>#N/A</v>
      </c>
      <c r="C259">
        <v>922809</v>
      </c>
      <c r="D259" t="s">
        <v>9860</v>
      </c>
      <c r="E259" t="s">
        <v>2594</v>
      </c>
      <c r="F259" t="s">
        <v>5653</v>
      </c>
      <c r="G259">
        <v>4</v>
      </c>
      <c r="H259" t="s">
        <v>9814</v>
      </c>
      <c r="I259" t="s">
        <v>5655</v>
      </c>
      <c r="J259" t="s">
        <v>10361</v>
      </c>
    </row>
    <row r="260" spans="1:10" x14ac:dyDescent="0.25">
      <c r="A260" s="117" t="s">
        <v>9861</v>
      </c>
      <c r="B260" t="e">
        <v>#N/A</v>
      </c>
      <c r="C260">
        <v>922810</v>
      </c>
      <c r="D260" t="s">
        <v>9862</v>
      </c>
      <c r="E260" t="s">
        <v>2594</v>
      </c>
      <c r="F260" t="s">
        <v>5653</v>
      </c>
      <c r="G260">
        <v>4</v>
      </c>
      <c r="H260" t="s">
        <v>9814</v>
      </c>
      <c r="I260" t="s">
        <v>5655</v>
      </c>
      <c r="J260" t="s">
        <v>10361</v>
      </c>
    </row>
    <row r="261" spans="1:10" x14ac:dyDescent="0.25">
      <c r="A261" s="117" t="s">
        <v>9863</v>
      </c>
      <c r="B261" t="e">
        <v>#N/A</v>
      </c>
      <c r="C261">
        <v>922811</v>
      </c>
      <c r="D261" t="s">
        <v>9864</v>
      </c>
      <c r="E261" t="s">
        <v>2594</v>
      </c>
      <c r="F261" t="s">
        <v>5653</v>
      </c>
      <c r="G261">
        <v>6</v>
      </c>
      <c r="H261" t="s">
        <v>9814</v>
      </c>
      <c r="I261" t="s">
        <v>5655</v>
      </c>
      <c r="J261" t="s">
        <v>10361</v>
      </c>
    </row>
    <row r="262" spans="1:10" x14ac:dyDescent="0.25">
      <c r="A262" s="117" t="s">
        <v>9865</v>
      </c>
      <c r="B262" t="e">
        <v>#N/A</v>
      </c>
      <c r="C262">
        <v>922812</v>
      </c>
      <c r="D262" t="s">
        <v>9866</v>
      </c>
      <c r="E262" t="s">
        <v>2594</v>
      </c>
      <c r="F262" t="s">
        <v>5653</v>
      </c>
      <c r="G262">
        <v>6</v>
      </c>
      <c r="H262" t="s">
        <v>9814</v>
      </c>
      <c r="I262" t="s">
        <v>5655</v>
      </c>
      <c r="J262" t="s">
        <v>10361</v>
      </c>
    </row>
    <row r="263" spans="1:10" x14ac:dyDescent="0.25">
      <c r="A263" s="117" t="s">
        <v>9867</v>
      </c>
      <c r="B263" t="e">
        <v>#N/A</v>
      </c>
      <c r="C263">
        <v>922813</v>
      </c>
      <c r="D263" t="s">
        <v>9868</v>
      </c>
      <c r="E263" t="s">
        <v>2594</v>
      </c>
      <c r="F263" t="s">
        <v>5653</v>
      </c>
      <c r="G263">
        <v>12</v>
      </c>
      <c r="H263" t="s">
        <v>9814</v>
      </c>
      <c r="I263" t="s">
        <v>5655</v>
      </c>
      <c r="J263" t="s">
        <v>10361</v>
      </c>
    </row>
    <row r="264" spans="1:10" x14ac:dyDescent="0.25">
      <c r="A264" s="117" t="s">
        <v>9869</v>
      </c>
      <c r="B264" t="e">
        <v>#N/A</v>
      </c>
      <c r="C264">
        <v>922814</v>
      </c>
      <c r="D264" t="s">
        <v>9870</v>
      </c>
      <c r="E264" t="s">
        <v>2594</v>
      </c>
      <c r="F264" t="s">
        <v>5653</v>
      </c>
      <c r="G264">
        <v>6</v>
      </c>
      <c r="H264" t="s">
        <v>9814</v>
      </c>
      <c r="I264" t="s">
        <v>5655</v>
      </c>
      <c r="J264" t="s">
        <v>10361</v>
      </c>
    </row>
    <row r="265" spans="1:10" x14ac:dyDescent="0.25">
      <c r="A265" s="117" t="s">
        <v>9871</v>
      </c>
      <c r="B265" t="e">
        <v>#N/A</v>
      </c>
      <c r="C265">
        <v>922815</v>
      </c>
      <c r="D265" t="s">
        <v>9872</v>
      </c>
      <c r="E265" t="s">
        <v>2594</v>
      </c>
      <c r="F265" t="s">
        <v>5653</v>
      </c>
      <c r="G265">
        <v>12</v>
      </c>
      <c r="H265" t="s">
        <v>9814</v>
      </c>
      <c r="I265" t="s">
        <v>5655</v>
      </c>
      <c r="J265" t="s">
        <v>10361</v>
      </c>
    </row>
    <row r="266" spans="1:10" x14ac:dyDescent="0.25">
      <c r="A266" s="117" t="s">
        <v>9873</v>
      </c>
      <c r="B266" t="e">
        <v>#N/A</v>
      </c>
      <c r="C266">
        <v>922816</v>
      </c>
      <c r="D266" t="s">
        <v>9874</v>
      </c>
      <c r="E266" t="s">
        <v>2594</v>
      </c>
      <c r="F266" t="s">
        <v>5653</v>
      </c>
      <c r="G266">
        <v>6</v>
      </c>
      <c r="H266" t="s">
        <v>9814</v>
      </c>
      <c r="I266" t="s">
        <v>5655</v>
      </c>
      <c r="J266" t="s">
        <v>10361</v>
      </c>
    </row>
    <row r="267" spans="1:10" x14ac:dyDescent="0.25">
      <c r="A267" s="117" t="s">
        <v>9875</v>
      </c>
      <c r="B267" t="e">
        <v>#N/A</v>
      </c>
      <c r="C267">
        <v>940301</v>
      </c>
      <c r="D267" t="s">
        <v>9876</v>
      </c>
      <c r="E267" t="s">
        <v>894</v>
      </c>
      <c r="F267" t="s">
        <v>5653</v>
      </c>
      <c r="G267">
        <v>12</v>
      </c>
      <c r="H267" t="s">
        <v>9814</v>
      </c>
      <c r="I267" t="s">
        <v>5655</v>
      </c>
      <c r="J267" t="s">
        <v>10361</v>
      </c>
    </row>
    <row r="268" spans="1:10" x14ac:dyDescent="0.25">
      <c r="A268" s="117" t="s">
        <v>9877</v>
      </c>
      <c r="B268" t="s">
        <v>1529</v>
      </c>
      <c r="C268" t="s">
        <v>870</v>
      </c>
      <c r="D268" t="s">
        <v>9878</v>
      </c>
      <c r="E268" t="s">
        <v>2559</v>
      </c>
      <c r="F268" t="s">
        <v>5653</v>
      </c>
      <c r="G268">
        <v>96</v>
      </c>
      <c r="H268" t="s">
        <v>5654</v>
      </c>
      <c r="I268" t="s">
        <v>5655</v>
      </c>
      <c r="J268" t="s">
        <v>10361</v>
      </c>
    </row>
    <row r="269" spans="1:10" x14ac:dyDescent="0.25">
      <c r="A269" s="117" t="s">
        <v>364</v>
      </c>
      <c r="B269" t="s">
        <v>1499</v>
      </c>
      <c r="C269" t="s">
        <v>365</v>
      </c>
      <c r="D269" t="s">
        <v>9879</v>
      </c>
      <c r="E269" t="s">
        <v>2559</v>
      </c>
      <c r="F269" t="s">
        <v>5653</v>
      </c>
      <c r="G269">
        <v>36</v>
      </c>
      <c r="H269" t="s">
        <v>5654</v>
      </c>
      <c r="I269" t="s">
        <v>5655</v>
      </c>
      <c r="J269" t="s">
        <v>10361</v>
      </c>
    </row>
    <row r="270" spans="1:10" x14ac:dyDescent="0.25">
      <c r="A270" s="117" t="s">
        <v>9880</v>
      </c>
      <c r="B270" t="s">
        <v>3027</v>
      </c>
      <c r="C270" t="s">
        <v>214</v>
      </c>
      <c r="D270" t="s">
        <v>9881</v>
      </c>
      <c r="E270" t="s">
        <v>2559</v>
      </c>
      <c r="F270" t="s">
        <v>5653</v>
      </c>
      <c r="G270">
        <v>12</v>
      </c>
      <c r="H270" t="s">
        <v>5654</v>
      </c>
      <c r="I270" t="s">
        <v>5655</v>
      </c>
      <c r="J270" t="s">
        <v>10361</v>
      </c>
    </row>
    <row r="271" spans="1:10" x14ac:dyDescent="0.25">
      <c r="A271" s="117" t="s">
        <v>52</v>
      </c>
      <c r="B271" t="s">
        <v>1509</v>
      </c>
      <c r="C271" t="s">
        <v>53</v>
      </c>
      <c r="D271" t="s">
        <v>9882</v>
      </c>
      <c r="E271" t="s">
        <v>2559</v>
      </c>
      <c r="F271" t="s">
        <v>5653</v>
      </c>
      <c r="G271">
        <v>48</v>
      </c>
      <c r="H271" t="s">
        <v>5654</v>
      </c>
      <c r="I271" t="s">
        <v>5655</v>
      </c>
      <c r="J271" t="s">
        <v>10361</v>
      </c>
    </row>
    <row r="272" spans="1:10" x14ac:dyDescent="0.25">
      <c r="A272" s="117" t="s">
        <v>9883</v>
      </c>
      <c r="B272" t="s">
        <v>2561</v>
      </c>
      <c r="C272" t="s">
        <v>2563</v>
      </c>
      <c r="D272" t="s">
        <v>9884</v>
      </c>
      <c r="E272" t="s">
        <v>2562</v>
      </c>
      <c r="F272" t="s">
        <v>5653</v>
      </c>
      <c r="G272">
        <v>48</v>
      </c>
      <c r="H272" t="s">
        <v>5654</v>
      </c>
      <c r="I272" t="s">
        <v>5655</v>
      </c>
      <c r="J272" t="s">
        <v>10361</v>
      </c>
    </row>
    <row r="273" spans="1:10" x14ac:dyDescent="0.25">
      <c r="A273" s="117" t="s">
        <v>181</v>
      </c>
      <c r="B273" t="s">
        <v>3035</v>
      </c>
      <c r="C273" t="s">
        <v>873</v>
      </c>
      <c r="D273" t="s">
        <v>9885</v>
      </c>
      <c r="E273" t="s">
        <v>2562</v>
      </c>
      <c r="F273" t="s">
        <v>5653</v>
      </c>
      <c r="G273">
        <v>12</v>
      </c>
      <c r="H273" t="s">
        <v>5654</v>
      </c>
      <c r="I273" t="s">
        <v>5655</v>
      </c>
      <c r="J273" t="s">
        <v>10361</v>
      </c>
    </row>
    <row r="274" spans="1:10" x14ac:dyDescent="0.25">
      <c r="A274" s="117" t="s">
        <v>362</v>
      </c>
      <c r="B274" t="s">
        <v>1548</v>
      </c>
      <c r="C274" t="s">
        <v>363</v>
      </c>
      <c r="D274" t="s">
        <v>9886</v>
      </c>
      <c r="E274" t="s">
        <v>2562</v>
      </c>
      <c r="F274" t="s">
        <v>5653</v>
      </c>
      <c r="G274">
        <v>24</v>
      </c>
      <c r="H274" t="s">
        <v>5654</v>
      </c>
      <c r="I274" t="s">
        <v>5655</v>
      </c>
      <c r="J274" t="s">
        <v>10361</v>
      </c>
    </row>
    <row r="275" spans="1:10" x14ac:dyDescent="0.25">
      <c r="A275" s="117" t="s">
        <v>337</v>
      </c>
      <c r="B275" t="s">
        <v>1555</v>
      </c>
      <c r="C275" t="s">
        <v>338</v>
      </c>
      <c r="D275" t="s">
        <v>9887</v>
      </c>
      <c r="E275" t="s">
        <v>2562</v>
      </c>
      <c r="F275" t="s">
        <v>5653</v>
      </c>
      <c r="G275">
        <v>36</v>
      </c>
      <c r="H275" t="s">
        <v>5654</v>
      </c>
      <c r="I275" t="s">
        <v>5655</v>
      </c>
      <c r="J275" t="s">
        <v>10361</v>
      </c>
    </row>
    <row r="276" spans="1:10" x14ac:dyDescent="0.25">
      <c r="A276" s="117" t="s">
        <v>335</v>
      </c>
      <c r="B276" t="s">
        <v>1544</v>
      </c>
      <c r="C276" t="s">
        <v>336</v>
      </c>
      <c r="D276" t="s">
        <v>9888</v>
      </c>
      <c r="E276" t="s">
        <v>2562</v>
      </c>
      <c r="F276" t="s">
        <v>5653</v>
      </c>
      <c r="G276">
        <v>36</v>
      </c>
      <c r="H276" t="s">
        <v>5654</v>
      </c>
      <c r="I276" t="s">
        <v>5655</v>
      </c>
      <c r="J276" t="s">
        <v>10361</v>
      </c>
    </row>
    <row r="277" spans="1:10" x14ac:dyDescent="0.25">
      <c r="A277" s="117" t="s">
        <v>333</v>
      </c>
      <c r="B277" t="s">
        <v>1541</v>
      </c>
      <c r="C277" t="s">
        <v>334</v>
      </c>
      <c r="D277" t="s">
        <v>9889</v>
      </c>
      <c r="E277" t="s">
        <v>2562</v>
      </c>
      <c r="F277" t="s">
        <v>5653</v>
      </c>
      <c r="G277">
        <v>36</v>
      </c>
      <c r="H277" t="s">
        <v>5654</v>
      </c>
      <c r="I277" t="s">
        <v>5655</v>
      </c>
      <c r="J277" t="s">
        <v>10361</v>
      </c>
    </row>
    <row r="278" spans="1:10" x14ac:dyDescent="0.25">
      <c r="A278" s="117" t="s">
        <v>331</v>
      </c>
      <c r="B278" t="s">
        <v>1540</v>
      </c>
      <c r="C278" t="s">
        <v>332</v>
      </c>
      <c r="D278" t="s">
        <v>9890</v>
      </c>
      <c r="E278" t="s">
        <v>2562</v>
      </c>
      <c r="F278" t="s">
        <v>5653</v>
      </c>
      <c r="G278">
        <v>36</v>
      </c>
      <c r="H278" t="s">
        <v>5654</v>
      </c>
      <c r="I278" t="s">
        <v>5655</v>
      </c>
      <c r="J278" t="s">
        <v>10361</v>
      </c>
    </row>
    <row r="279" spans="1:10" x14ac:dyDescent="0.25">
      <c r="A279" s="117" t="s">
        <v>329</v>
      </c>
      <c r="B279" t="s">
        <v>9891</v>
      </c>
      <c r="C279" t="s">
        <v>330</v>
      </c>
      <c r="D279" t="s">
        <v>9892</v>
      </c>
      <c r="E279" t="s">
        <v>2562</v>
      </c>
      <c r="F279" t="s">
        <v>5653</v>
      </c>
      <c r="G279">
        <v>36</v>
      </c>
      <c r="H279" t="s">
        <v>5654</v>
      </c>
      <c r="I279" t="s">
        <v>5655</v>
      </c>
      <c r="J279" t="s">
        <v>10361</v>
      </c>
    </row>
    <row r="280" spans="1:10" x14ac:dyDescent="0.25">
      <c r="A280" s="117" t="s">
        <v>9893</v>
      </c>
      <c r="B280" t="s">
        <v>9894</v>
      </c>
      <c r="C280" t="str">
        <f>+A280</f>
        <v>300107</v>
      </c>
      <c r="D280" t="s">
        <v>9895</v>
      </c>
      <c r="E280" t="s">
        <v>2590</v>
      </c>
      <c r="F280" t="s">
        <v>5653</v>
      </c>
      <c r="G280">
        <v>24</v>
      </c>
      <c r="H280" t="s">
        <v>5654</v>
      </c>
      <c r="I280" t="s">
        <v>5655</v>
      </c>
      <c r="J280" t="s">
        <v>10361</v>
      </c>
    </row>
    <row r="281" spans="1:10" x14ac:dyDescent="0.25">
      <c r="A281" s="117" t="s">
        <v>9896</v>
      </c>
      <c r="B281" t="s">
        <v>9897</v>
      </c>
      <c r="C281" t="str">
        <f t="shared" ref="C281:C344" si="0">+A281</f>
        <v>300362</v>
      </c>
      <c r="D281" t="s">
        <v>9898</v>
      </c>
      <c r="E281" t="s">
        <v>9899</v>
      </c>
      <c r="F281" t="s">
        <v>5653</v>
      </c>
      <c r="G281">
        <v>24</v>
      </c>
      <c r="H281" t="s">
        <v>5654</v>
      </c>
      <c r="I281" t="s">
        <v>5655</v>
      </c>
      <c r="J281" t="s">
        <v>5665</v>
      </c>
    </row>
    <row r="282" spans="1:10" x14ac:dyDescent="0.25">
      <c r="A282" s="117" t="s">
        <v>9900</v>
      </c>
      <c r="B282" t="s">
        <v>9901</v>
      </c>
      <c r="C282" t="str">
        <f t="shared" si="0"/>
        <v>300160</v>
      </c>
      <c r="D282" t="s">
        <v>9902</v>
      </c>
      <c r="E282" t="s">
        <v>1761</v>
      </c>
      <c r="F282" t="s">
        <v>5653</v>
      </c>
      <c r="G282">
        <v>24</v>
      </c>
      <c r="H282" t="s">
        <v>5654</v>
      </c>
      <c r="I282" t="s">
        <v>5655</v>
      </c>
      <c r="J282" t="s">
        <v>10361</v>
      </c>
    </row>
    <row r="283" spans="1:10" x14ac:dyDescent="0.25">
      <c r="A283" s="117" t="s">
        <v>9903</v>
      </c>
      <c r="B283" t="s">
        <v>9904</v>
      </c>
      <c r="C283" t="str">
        <f t="shared" si="0"/>
        <v>300196</v>
      </c>
      <c r="D283" t="s">
        <v>9905</v>
      </c>
      <c r="E283" t="s">
        <v>3426</v>
      </c>
      <c r="F283" t="s">
        <v>5653</v>
      </c>
      <c r="G283">
        <v>24</v>
      </c>
      <c r="H283" t="s">
        <v>5654</v>
      </c>
      <c r="I283" t="s">
        <v>5655</v>
      </c>
      <c r="J283" t="s">
        <v>10361</v>
      </c>
    </row>
    <row r="284" spans="1:10" x14ac:dyDescent="0.25">
      <c r="A284" s="117" t="s">
        <v>9906</v>
      </c>
      <c r="B284" t="s">
        <v>9907</v>
      </c>
      <c r="C284" t="str">
        <f t="shared" si="0"/>
        <v>300195</v>
      </c>
      <c r="D284" t="s">
        <v>9908</v>
      </c>
      <c r="E284" t="s">
        <v>3426</v>
      </c>
      <c r="F284" t="s">
        <v>5653</v>
      </c>
      <c r="G284">
        <v>24</v>
      </c>
      <c r="H284" t="s">
        <v>5654</v>
      </c>
      <c r="I284" t="s">
        <v>5655</v>
      </c>
      <c r="J284" t="s">
        <v>10361</v>
      </c>
    </row>
    <row r="285" spans="1:10" x14ac:dyDescent="0.25">
      <c r="A285" s="117" t="s">
        <v>9909</v>
      </c>
      <c r="B285" t="s">
        <v>9910</v>
      </c>
      <c r="C285" t="str">
        <f t="shared" si="0"/>
        <v>300194</v>
      </c>
      <c r="D285" t="s">
        <v>9911</v>
      </c>
      <c r="E285" t="s">
        <v>3426</v>
      </c>
      <c r="F285" t="s">
        <v>5653</v>
      </c>
      <c r="G285">
        <v>24</v>
      </c>
      <c r="H285" t="s">
        <v>5654</v>
      </c>
      <c r="I285" t="s">
        <v>5655</v>
      </c>
      <c r="J285" t="s">
        <v>10361</v>
      </c>
    </row>
    <row r="286" spans="1:10" x14ac:dyDescent="0.25">
      <c r="A286" s="117" t="s">
        <v>9912</v>
      </c>
      <c r="B286" t="s">
        <v>9913</v>
      </c>
      <c r="C286" t="str">
        <f t="shared" si="0"/>
        <v>300193</v>
      </c>
      <c r="D286" t="s">
        <v>9914</v>
      </c>
      <c r="E286" t="s">
        <v>3426</v>
      </c>
      <c r="F286" t="s">
        <v>5653</v>
      </c>
      <c r="G286">
        <v>24</v>
      </c>
      <c r="H286" t="s">
        <v>5654</v>
      </c>
      <c r="I286" t="s">
        <v>5655</v>
      </c>
      <c r="J286" t="s">
        <v>10361</v>
      </c>
    </row>
    <row r="287" spans="1:10" x14ac:dyDescent="0.25">
      <c r="A287" s="117" t="s">
        <v>9915</v>
      </c>
      <c r="B287" t="s">
        <v>9916</v>
      </c>
      <c r="C287" t="str">
        <f t="shared" si="0"/>
        <v>300192</v>
      </c>
      <c r="D287" t="s">
        <v>9917</v>
      </c>
      <c r="E287" t="s">
        <v>3426</v>
      </c>
      <c r="F287" t="s">
        <v>5653</v>
      </c>
      <c r="G287">
        <v>24</v>
      </c>
      <c r="H287" t="s">
        <v>5654</v>
      </c>
      <c r="I287" t="s">
        <v>5655</v>
      </c>
      <c r="J287" t="s">
        <v>10361</v>
      </c>
    </row>
    <row r="288" spans="1:10" x14ac:dyDescent="0.25">
      <c r="A288" s="117" t="s">
        <v>9918</v>
      </c>
      <c r="B288" t="s">
        <v>9919</v>
      </c>
      <c r="C288" t="str">
        <f t="shared" si="0"/>
        <v>300191</v>
      </c>
      <c r="D288" t="s">
        <v>9920</v>
      </c>
      <c r="E288" t="s">
        <v>3426</v>
      </c>
      <c r="F288" t="s">
        <v>5653</v>
      </c>
      <c r="G288">
        <v>24</v>
      </c>
      <c r="H288" t="s">
        <v>5654</v>
      </c>
      <c r="I288" t="s">
        <v>5655</v>
      </c>
      <c r="J288" t="s">
        <v>10361</v>
      </c>
    </row>
    <row r="289" spans="1:10" x14ac:dyDescent="0.25">
      <c r="A289" s="117" t="s">
        <v>9921</v>
      </c>
      <c r="B289" t="s">
        <v>9922</v>
      </c>
      <c r="C289" t="str">
        <f t="shared" si="0"/>
        <v>300190</v>
      </c>
      <c r="D289" t="s">
        <v>9923</v>
      </c>
      <c r="E289" t="s">
        <v>3426</v>
      </c>
      <c r="F289" t="s">
        <v>5653</v>
      </c>
      <c r="G289">
        <v>24</v>
      </c>
      <c r="H289" t="s">
        <v>5654</v>
      </c>
      <c r="I289" t="s">
        <v>5655</v>
      </c>
      <c r="J289" t="s">
        <v>10361</v>
      </c>
    </row>
    <row r="290" spans="1:10" x14ac:dyDescent="0.25">
      <c r="A290" s="117" t="s">
        <v>9924</v>
      </c>
      <c r="B290" t="s">
        <v>9925</v>
      </c>
      <c r="C290" t="str">
        <f t="shared" si="0"/>
        <v>300189</v>
      </c>
      <c r="D290" t="s">
        <v>9926</v>
      </c>
      <c r="E290" t="s">
        <v>3426</v>
      </c>
      <c r="F290" t="s">
        <v>5653</v>
      </c>
      <c r="G290">
        <v>24</v>
      </c>
      <c r="H290" t="s">
        <v>5654</v>
      </c>
      <c r="I290" t="s">
        <v>5655</v>
      </c>
      <c r="J290" t="s">
        <v>10361</v>
      </c>
    </row>
    <row r="291" spans="1:10" x14ac:dyDescent="0.25">
      <c r="A291" s="117" t="s">
        <v>9927</v>
      </c>
      <c r="B291" t="s">
        <v>9928</v>
      </c>
      <c r="C291" t="str">
        <f t="shared" si="0"/>
        <v>300188</v>
      </c>
      <c r="D291" t="s">
        <v>9929</v>
      </c>
      <c r="E291" t="s">
        <v>3426</v>
      </c>
      <c r="F291" t="s">
        <v>5653</v>
      </c>
      <c r="G291">
        <v>24</v>
      </c>
      <c r="H291" t="s">
        <v>5654</v>
      </c>
      <c r="I291" t="s">
        <v>5655</v>
      </c>
      <c r="J291" t="s">
        <v>10361</v>
      </c>
    </row>
    <row r="292" spans="1:10" x14ac:dyDescent="0.25">
      <c r="A292" s="117" t="s">
        <v>9930</v>
      </c>
      <c r="B292" t="s">
        <v>9931</v>
      </c>
      <c r="C292" t="str">
        <f t="shared" si="0"/>
        <v>300186</v>
      </c>
      <c r="D292" t="s">
        <v>9932</v>
      </c>
      <c r="E292" t="s">
        <v>3426</v>
      </c>
      <c r="F292" t="s">
        <v>5653</v>
      </c>
      <c r="G292">
        <v>24</v>
      </c>
      <c r="H292" t="s">
        <v>5654</v>
      </c>
      <c r="I292" t="s">
        <v>5655</v>
      </c>
      <c r="J292" t="s">
        <v>10361</v>
      </c>
    </row>
    <row r="293" spans="1:10" x14ac:dyDescent="0.25">
      <c r="A293" s="117" t="s">
        <v>9933</v>
      </c>
      <c r="B293" t="s">
        <v>9934</v>
      </c>
      <c r="C293" t="str">
        <f t="shared" si="0"/>
        <v>300185</v>
      </c>
      <c r="D293" t="s">
        <v>9935</v>
      </c>
      <c r="E293" t="s">
        <v>3426</v>
      </c>
      <c r="F293" t="s">
        <v>5653</v>
      </c>
      <c r="G293">
        <v>24</v>
      </c>
      <c r="H293" t="s">
        <v>5654</v>
      </c>
      <c r="I293" t="s">
        <v>5655</v>
      </c>
      <c r="J293" t="s">
        <v>10361</v>
      </c>
    </row>
    <row r="294" spans="1:10" x14ac:dyDescent="0.25">
      <c r="A294" s="117" t="s">
        <v>9936</v>
      </c>
      <c r="B294" t="s">
        <v>9937</v>
      </c>
      <c r="C294" t="str">
        <f t="shared" si="0"/>
        <v>300184</v>
      </c>
      <c r="D294" t="s">
        <v>9938</v>
      </c>
      <c r="E294" t="s">
        <v>3426</v>
      </c>
      <c r="F294" t="s">
        <v>5653</v>
      </c>
      <c r="G294">
        <v>24</v>
      </c>
      <c r="H294" t="s">
        <v>5654</v>
      </c>
      <c r="I294" t="s">
        <v>5655</v>
      </c>
      <c r="J294" t="s">
        <v>10361</v>
      </c>
    </row>
    <row r="295" spans="1:10" x14ac:dyDescent="0.25">
      <c r="A295" s="117" t="s">
        <v>9939</v>
      </c>
      <c r="B295" t="s">
        <v>9940</v>
      </c>
      <c r="C295" t="str">
        <f t="shared" si="0"/>
        <v>300183</v>
      </c>
      <c r="D295" t="s">
        <v>9941</v>
      </c>
      <c r="E295" t="s">
        <v>3426</v>
      </c>
      <c r="F295" t="s">
        <v>5653</v>
      </c>
      <c r="G295">
        <v>24</v>
      </c>
      <c r="H295" t="s">
        <v>5654</v>
      </c>
      <c r="I295" t="s">
        <v>5655</v>
      </c>
      <c r="J295" t="s">
        <v>10361</v>
      </c>
    </row>
    <row r="296" spans="1:10" x14ac:dyDescent="0.25">
      <c r="A296" s="117" t="s">
        <v>9942</v>
      </c>
      <c r="B296" t="s">
        <v>9943</v>
      </c>
      <c r="C296" t="str">
        <f t="shared" si="0"/>
        <v>300182</v>
      </c>
      <c r="D296" t="s">
        <v>9944</v>
      </c>
      <c r="E296" t="s">
        <v>3426</v>
      </c>
      <c r="F296" t="s">
        <v>5653</v>
      </c>
      <c r="G296">
        <v>24</v>
      </c>
      <c r="H296" t="s">
        <v>5654</v>
      </c>
      <c r="I296" t="s">
        <v>5655</v>
      </c>
      <c r="J296" t="s">
        <v>10361</v>
      </c>
    </row>
    <row r="297" spans="1:10" x14ac:dyDescent="0.25">
      <c r="A297" s="117" t="s">
        <v>9945</v>
      </c>
      <c r="B297" t="s">
        <v>9946</v>
      </c>
      <c r="C297" t="str">
        <f t="shared" si="0"/>
        <v>300180</v>
      </c>
      <c r="D297" t="s">
        <v>9947</v>
      </c>
      <c r="E297" t="s">
        <v>3426</v>
      </c>
      <c r="F297" t="s">
        <v>5653</v>
      </c>
      <c r="G297">
        <v>24</v>
      </c>
      <c r="H297" t="s">
        <v>5654</v>
      </c>
      <c r="I297" t="s">
        <v>5655</v>
      </c>
      <c r="J297" t="s">
        <v>10361</v>
      </c>
    </row>
    <row r="298" spans="1:10" x14ac:dyDescent="0.25">
      <c r="A298" s="117" t="s">
        <v>9948</v>
      </c>
      <c r="B298" t="s">
        <v>9949</v>
      </c>
      <c r="C298" t="str">
        <f t="shared" si="0"/>
        <v>300179</v>
      </c>
      <c r="D298" t="s">
        <v>9950</v>
      </c>
      <c r="E298" t="s">
        <v>3426</v>
      </c>
      <c r="F298" t="s">
        <v>5653</v>
      </c>
      <c r="G298">
        <v>24</v>
      </c>
      <c r="H298" t="s">
        <v>5654</v>
      </c>
      <c r="I298" t="s">
        <v>5655</v>
      </c>
      <c r="J298" t="s">
        <v>10361</v>
      </c>
    </row>
    <row r="299" spans="1:10" x14ac:dyDescent="0.25">
      <c r="A299" s="117" t="s">
        <v>9951</v>
      </c>
      <c r="B299" t="s">
        <v>9952</v>
      </c>
      <c r="C299" t="str">
        <f t="shared" si="0"/>
        <v>300178</v>
      </c>
      <c r="D299" t="s">
        <v>9953</v>
      </c>
      <c r="E299" t="s">
        <v>3426</v>
      </c>
      <c r="F299" t="s">
        <v>5653</v>
      </c>
      <c r="G299">
        <v>24</v>
      </c>
      <c r="H299" t="s">
        <v>5654</v>
      </c>
      <c r="I299" t="s">
        <v>5655</v>
      </c>
      <c r="J299" t="s">
        <v>10361</v>
      </c>
    </row>
    <row r="300" spans="1:10" x14ac:dyDescent="0.25">
      <c r="A300" s="117" t="s">
        <v>9954</v>
      </c>
      <c r="B300" t="s">
        <v>9955</v>
      </c>
      <c r="C300" t="str">
        <f t="shared" si="0"/>
        <v>300177</v>
      </c>
      <c r="D300" t="s">
        <v>9956</v>
      </c>
      <c r="E300" t="s">
        <v>3426</v>
      </c>
      <c r="F300" t="s">
        <v>5653</v>
      </c>
      <c r="G300">
        <v>24</v>
      </c>
      <c r="H300" t="s">
        <v>5654</v>
      </c>
      <c r="I300" t="s">
        <v>5655</v>
      </c>
      <c r="J300" t="s">
        <v>10361</v>
      </c>
    </row>
    <row r="301" spans="1:10" x14ac:dyDescent="0.25">
      <c r="A301" s="117" t="s">
        <v>9957</v>
      </c>
      <c r="B301" t="s">
        <v>9958</v>
      </c>
      <c r="C301" t="str">
        <f t="shared" si="0"/>
        <v>300176</v>
      </c>
      <c r="D301" t="s">
        <v>9959</v>
      </c>
      <c r="E301" t="s">
        <v>3426</v>
      </c>
      <c r="F301" t="s">
        <v>5653</v>
      </c>
      <c r="G301">
        <v>24</v>
      </c>
      <c r="H301" t="s">
        <v>5654</v>
      </c>
      <c r="I301" t="s">
        <v>5655</v>
      </c>
      <c r="J301" t="s">
        <v>10361</v>
      </c>
    </row>
    <row r="302" spans="1:10" x14ac:dyDescent="0.25">
      <c r="A302" s="117" t="s">
        <v>9960</v>
      </c>
      <c r="B302" s="8" t="s">
        <v>10364</v>
      </c>
      <c r="C302" t="str">
        <f t="shared" si="0"/>
        <v>300175</v>
      </c>
      <c r="D302" t="s">
        <v>9961</v>
      </c>
      <c r="E302" t="s">
        <v>2130</v>
      </c>
      <c r="F302" t="s">
        <v>5653</v>
      </c>
      <c r="G302">
        <v>24</v>
      </c>
      <c r="H302" t="s">
        <v>5654</v>
      </c>
      <c r="I302" t="s">
        <v>5655</v>
      </c>
      <c r="J302" t="s">
        <v>10361</v>
      </c>
    </row>
    <row r="303" spans="1:10" x14ac:dyDescent="0.25">
      <c r="A303" s="117" t="s">
        <v>9962</v>
      </c>
      <c r="B303" s="8" t="s">
        <v>10365</v>
      </c>
      <c r="C303" t="str">
        <f t="shared" si="0"/>
        <v>300174</v>
      </c>
      <c r="D303" t="s">
        <v>9963</v>
      </c>
      <c r="E303" t="s">
        <v>2130</v>
      </c>
      <c r="F303" t="s">
        <v>5653</v>
      </c>
      <c r="G303">
        <v>24</v>
      </c>
      <c r="H303" t="s">
        <v>5654</v>
      </c>
      <c r="I303" t="s">
        <v>5655</v>
      </c>
      <c r="J303" t="s">
        <v>10361</v>
      </c>
    </row>
    <row r="304" spans="1:10" x14ac:dyDescent="0.25">
      <c r="A304" s="117" t="s">
        <v>9964</v>
      </c>
      <c r="B304" s="8" t="s">
        <v>10366</v>
      </c>
      <c r="C304" t="str">
        <f t="shared" si="0"/>
        <v>300173</v>
      </c>
      <c r="D304" t="s">
        <v>9965</v>
      </c>
      <c r="E304" t="s">
        <v>2130</v>
      </c>
      <c r="F304" t="s">
        <v>5653</v>
      </c>
      <c r="G304">
        <v>24</v>
      </c>
      <c r="H304" t="s">
        <v>5654</v>
      </c>
      <c r="I304" t="s">
        <v>5655</v>
      </c>
      <c r="J304" t="s">
        <v>10361</v>
      </c>
    </row>
    <row r="305" spans="1:10" x14ac:dyDescent="0.25">
      <c r="A305" s="117" t="s">
        <v>9966</v>
      </c>
      <c r="B305" t="s">
        <v>9967</v>
      </c>
      <c r="C305" t="str">
        <f t="shared" si="0"/>
        <v>300133</v>
      </c>
      <c r="D305" t="s">
        <v>9968</v>
      </c>
      <c r="E305" t="s">
        <v>2590</v>
      </c>
      <c r="F305" t="s">
        <v>5653</v>
      </c>
      <c r="G305">
        <v>24</v>
      </c>
      <c r="H305" t="s">
        <v>5654</v>
      </c>
      <c r="I305" t="s">
        <v>5655</v>
      </c>
      <c r="J305" t="s">
        <v>10361</v>
      </c>
    </row>
    <row r="306" spans="1:10" x14ac:dyDescent="0.25">
      <c r="A306" s="117" t="s">
        <v>9969</v>
      </c>
      <c r="B306" t="s">
        <v>9970</v>
      </c>
      <c r="C306" t="str">
        <f t="shared" si="0"/>
        <v>300132</v>
      </c>
      <c r="D306" t="s">
        <v>9971</v>
      </c>
      <c r="E306" t="s">
        <v>2590</v>
      </c>
      <c r="F306" t="s">
        <v>5653</v>
      </c>
      <c r="G306">
        <v>24</v>
      </c>
      <c r="H306" t="s">
        <v>5654</v>
      </c>
      <c r="I306" t="s">
        <v>5655</v>
      </c>
      <c r="J306" t="s">
        <v>10361</v>
      </c>
    </row>
    <row r="307" spans="1:10" x14ac:dyDescent="0.25">
      <c r="A307" s="117" t="s">
        <v>9972</v>
      </c>
      <c r="B307" t="s">
        <v>9973</v>
      </c>
      <c r="C307" t="str">
        <f t="shared" si="0"/>
        <v>300131</v>
      </c>
      <c r="D307" t="s">
        <v>9974</v>
      </c>
      <c r="E307" t="s">
        <v>2590</v>
      </c>
      <c r="F307" t="s">
        <v>5653</v>
      </c>
      <c r="G307">
        <v>24</v>
      </c>
      <c r="H307" t="s">
        <v>5654</v>
      </c>
      <c r="I307" t="s">
        <v>5655</v>
      </c>
      <c r="J307" t="s">
        <v>10361</v>
      </c>
    </row>
    <row r="308" spans="1:10" x14ac:dyDescent="0.25">
      <c r="A308" s="117" t="s">
        <v>9975</v>
      </c>
      <c r="B308" t="s">
        <v>9976</v>
      </c>
      <c r="C308" t="str">
        <f t="shared" si="0"/>
        <v>300129</v>
      </c>
      <c r="D308" t="s">
        <v>9977</v>
      </c>
      <c r="E308" t="s">
        <v>2590</v>
      </c>
      <c r="F308" t="s">
        <v>5653</v>
      </c>
      <c r="G308">
        <v>24</v>
      </c>
      <c r="H308" t="s">
        <v>5654</v>
      </c>
      <c r="I308" t="s">
        <v>5655</v>
      </c>
      <c r="J308" t="s">
        <v>10361</v>
      </c>
    </row>
    <row r="309" spans="1:10" x14ac:dyDescent="0.25">
      <c r="A309" s="117" t="s">
        <v>9978</v>
      </c>
      <c r="B309" t="s">
        <v>9979</v>
      </c>
      <c r="C309" t="str">
        <f t="shared" si="0"/>
        <v>300128</v>
      </c>
      <c r="D309" t="s">
        <v>9980</v>
      </c>
      <c r="E309" t="s">
        <v>2590</v>
      </c>
      <c r="F309" t="s">
        <v>5653</v>
      </c>
      <c r="G309">
        <v>24</v>
      </c>
      <c r="H309" t="s">
        <v>5654</v>
      </c>
      <c r="I309" t="s">
        <v>5655</v>
      </c>
      <c r="J309" t="s">
        <v>10361</v>
      </c>
    </row>
    <row r="310" spans="1:10" x14ac:dyDescent="0.25">
      <c r="A310" s="117" t="s">
        <v>9981</v>
      </c>
      <c r="B310" t="s">
        <v>9982</v>
      </c>
      <c r="C310" t="str">
        <f t="shared" si="0"/>
        <v>990986</v>
      </c>
      <c r="D310" t="s">
        <v>9983</v>
      </c>
      <c r="E310" t="s">
        <v>901</v>
      </c>
      <c r="F310" t="s">
        <v>5653</v>
      </c>
      <c r="G310">
        <v>24</v>
      </c>
      <c r="H310" t="s">
        <v>5654</v>
      </c>
      <c r="I310" t="s">
        <v>5655</v>
      </c>
      <c r="J310" t="s">
        <v>10361</v>
      </c>
    </row>
    <row r="311" spans="1:10" x14ac:dyDescent="0.25">
      <c r="A311" s="117" t="s">
        <v>9984</v>
      </c>
      <c r="B311" t="s">
        <v>9985</v>
      </c>
      <c r="C311" t="str">
        <f t="shared" si="0"/>
        <v>990984</v>
      </c>
      <c r="D311" t="s">
        <v>9986</v>
      </c>
      <c r="E311" t="s">
        <v>901</v>
      </c>
      <c r="F311" t="s">
        <v>5653</v>
      </c>
      <c r="G311">
        <v>24</v>
      </c>
      <c r="H311" t="s">
        <v>5654</v>
      </c>
      <c r="I311" t="s">
        <v>5655</v>
      </c>
      <c r="J311" t="s">
        <v>10361</v>
      </c>
    </row>
    <row r="312" spans="1:10" x14ac:dyDescent="0.25">
      <c r="A312" s="117" t="s">
        <v>9987</v>
      </c>
      <c r="B312" t="s">
        <v>9988</v>
      </c>
      <c r="C312" t="str">
        <f t="shared" si="0"/>
        <v>990979</v>
      </c>
      <c r="D312" t="s">
        <v>9989</v>
      </c>
      <c r="E312" t="s">
        <v>901</v>
      </c>
      <c r="F312" t="s">
        <v>5653</v>
      </c>
      <c r="G312">
        <v>24</v>
      </c>
      <c r="H312" t="s">
        <v>5654</v>
      </c>
      <c r="I312" t="s">
        <v>5655</v>
      </c>
      <c r="J312" t="s">
        <v>10362</v>
      </c>
    </row>
    <row r="313" spans="1:10" x14ac:dyDescent="0.25">
      <c r="A313" s="117" t="s">
        <v>9990</v>
      </c>
      <c r="B313" t="s">
        <v>9991</v>
      </c>
      <c r="C313" t="str">
        <f t="shared" si="0"/>
        <v>990977</v>
      </c>
      <c r="D313" t="s">
        <v>9992</v>
      </c>
      <c r="E313" t="s">
        <v>6059</v>
      </c>
      <c r="F313" t="s">
        <v>5653</v>
      </c>
      <c r="G313">
        <v>24</v>
      </c>
      <c r="H313" t="s">
        <v>5654</v>
      </c>
      <c r="I313" t="s">
        <v>5655</v>
      </c>
      <c r="J313" t="s">
        <v>10363</v>
      </c>
    </row>
    <row r="314" spans="1:10" x14ac:dyDescent="0.25">
      <c r="A314" s="117" t="s">
        <v>9993</v>
      </c>
      <c r="B314" t="s">
        <v>9994</v>
      </c>
      <c r="C314" t="str">
        <f t="shared" si="0"/>
        <v>990976</v>
      </c>
      <c r="D314" t="s">
        <v>9995</v>
      </c>
      <c r="E314" t="s">
        <v>6059</v>
      </c>
      <c r="F314" t="s">
        <v>5653</v>
      </c>
      <c r="G314">
        <v>24</v>
      </c>
      <c r="H314" t="s">
        <v>5654</v>
      </c>
      <c r="I314" t="s">
        <v>5655</v>
      </c>
      <c r="J314" t="s">
        <v>10363</v>
      </c>
    </row>
    <row r="315" spans="1:10" x14ac:dyDescent="0.25">
      <c r="A315" s="117" t="s">
        <v>9996</v>
      </c>
      <c r="B315" t="s">
        <v>9997</v>
      </c>
      <c r="C315" t="str">
        <f t="shared" si="0"/>
        <v>990966</v>
      </c>
      <c r="D315" t="s">
        <v>9998</v>
      </c>
      <c r="E315" t="s">
        <v>891</v>
      </c>
      <c r="F315" t="s">
        <v>5653</v>
      </c>
      <c r="G315">
        <v>24</v>
      </c>
      <c r="H315" t="s">
        <v>5654</v>
      </c>
      <c r="I315" t="s">
        <v>5655</v>
      </c>
      <c r="J315" t="s">
        <v>5665</v>
      </c>
    </row>
    <row r="316" spans="1:10" x14ac:dyDescent="0.25">
      <c r="A316" s="117" t="s">
        <v>9999</v>
      </c>
      <c r="B316" t="s">
        <v>10000</v>
      </c>
      <c r="C316" t="str">
        <f t="shared" si="0"/>
        <v>990965</v>
      </c>
      <c r="D316" t="s">
        <v>10001</v>
      </c>
      <c r="E316" t="s">
        <v>891</v>
      </c>
      <c r="F316" t="s">
        <v>5653</v>
      </c>
      <c r="G316">
        <v>24</v>
      </c>
      <c r="H316" t="s">
        <v>5654</v>
      </c>
      <c r="I316" t="s">
        <v>5655</v>
      </c>
      <c r="J316" t="s">
        <v>5665</v>
      </c>
    </row>
    <row r="317" spans="1:10" x14ac:dyDescent="0.25">
      <c r="A317" s="117" t="s">
        <v>10002</v>
      </c>
      <c r="B317" t="s">
        <v>10003</v>
      </c>
      <c r="C317" t="str">
        <f t="shared" si="0"/>
        <v>922502</v>
      </c>
      <c r="D317" t="s">
        <v>10004</v>
      </c>
      <c r="E317" t="s">
        <v>891</v>
      </c>
      <c r="F317" t="s">
        <v>5653</v>
      </c>
      <c r="G317">
        <v>24</v>
      </c>
      <c r="H317" t="s">
        <v>5654</v>
      </c>
      <c r="I317" t="s">
        <v>5655</v>
      </c>
      <c r="J317" t="s">
        <v>5665</v>
      </c>
    </row>
    <row r="318" spans="1:10" x14ac:dyDescent="0.25">
      <c r="A318" s="117" t="s">
        <v>10005</v>
      </c>
      <c r="B318" t="s">
        <v>10006</v>
      </c>
      <c r="C318" t="str">
        <f t="shared" si="0"/>
        <v>922501</v>
      </c>
      <c r="D318" t="s">
        <v>10007</v>
      </c>
      <c r="E318" t="s">
        <v>891</v>
      </c>
      <c r="F318" t="s">
        <v>5653</v>
      </c>
      <c r="G318">
        <v>24</v>
      </c>
      <c r="H318" t="s">
        <v>5654</v>
      </c>
      <c r="I318" t="s">
        <v>5655</v>
      </c>
      <c r="J318" t="s">
        <v>5665</v>
      </c>
    </row>
    <row r="319" spans="1:10" x14ac:dyDescent="0.25">
      <c r="A319" s="117" t="s">
        <v>10008</v>
      </c>
      <c r="B319" t="s">
        <v>10009</v>
      </c>
      <c r="C319" t="str">
        <f t="shared" si="0"/>
        <v>922473</v>
      </c>
      <c r="D319" t="s">
        <v>10010</v>
      </c>
      <c r="E319" t="s">
        <v>2590</v>
      </c>
      <c r="F319" t="s">
        <v>5653</v>
      </c>
      <c r="G319">
        <v>24</v>
      </c>
      <c r="H319" t="s">
        <v>5654</v>
      </c>
      <c r="I319" t="s">
        <v>5655</v>
      </c>
      <c r="J319" t="s">
        <v>10361</v>
      </c>
    </row>
    <row r="320" spans="1:10" x14ac:dyDescent="0.25">
      <c r="A320" s="117" t="s">
        <v>10011</v>
      </c>
      <c r="B320" t="s">
        <v>10012</v>
      </c>
      <c r="C320" t="str">
        <f t="shared" si="0"/>
        <v>922488</v>
      </c>
      <c r="D320" t="s">
        <v>10013</v>
      </c>
      <c r="E320" t="s">
        <v>2590</v>
      </c>
      <c r="F320" t="s">
        <v>5653</v>
      </c>
      <c r="G320">
        <v>24</v>
      </c>
      <c r="H320" t="s">
        <v>5654</v>
      </c>
      <c r="I320" t="s">
        <v>5655</v>
      </c>
      <c r="J320" t="s">
        <v>10361</v>
      </c>
    </row>
    <row r="321" spans="1:10" x14ac:dyDescent="0.25">
      <c r="A321" s="117" t="s">
        <v>10014</v>
      </c>
      <c r="B321" t="s">
        <v>10015</v>
      </c>
      <c r="C321" t="str">
        <f t="shared" si="0"/>
        <v>922487</v>
      </c>
      <c r="D321" t="s">
        <v>10016</v>
      </c>
      <c r="E321" t="s">
        <v>2590</v>
      </c>
      <c r="F321" t="s">
        <v>5653</v>
      </c>
      <c r="G321">
        <v>24</v>
      </c>
      <c r="H321" t="s">
        <v>5654</v>
      </c>
      <c r="I321" t="s">
        <v>5655</v>
      </c>
      <c r="J321" t="s">
        <v>10361</v>
      </c>
    </row>
    <row r="322" spans="1:10" x14ac:dyDescent="0.25">
      <c r="A322" s="117" t="s">
        <v>10017</v>
      </c>
      <c r="B322" t="s">
        <v>10018</v>
      </c>
      <c r="C322" t="str">
        <f t="shared" si="0"/>
        <v>922485</v>
      </c>
      <c r="D322" t="s">
        <v>10019</v>
      </c>
      <c r="E322" t="s">
        <v>2590</v>
      </c>
      <c r="F322" t="s">
        <v>5653</v>
      </c>
      <c r="G322">
        <v>24</v>
      </c>
      <c r="H322" t="s">
        <v>5654</v>
      </c>
      <c r="I322" t="s">
        <v>5655</v>
      </c>
      <c r="J322" t="s">
        <v>10361</v>
      </c>
    </row>
    <row r="323" spans="1:10" x14ac:dyDescent="0.25">
      <c r="A323" s="117" t="s">
        <v>10020</v>
      </c>
      <c r="B323" t="s">
        <v>10021</v>
      </c>
      <c r="C323" t="str">
        <f t="shared" si="0"/>
        <v>922484</v>
      </c>
      <c r="D323" t="s">
        <v>10022</v>
      </c>
      <c r="E323" t="s">
        <v>2590</v>
      </c>
      <c r="F323" t="s">
        <v>5653</v>
      </c>
      <c r="G323">
        <v>24</v>
      </c>
      <c r="H323" t="s">
        <v>5654</v>
      </c>
      <c r="I323" t="s">
        <v>5655</v>
      </c>
      <c r="J323" t="s">
        <v>10361</v>
      </c>
    </row>
    <row r="324" spans="1:10" x14ac:dyDescent="0.25">
      <c r="A324" s="117" t="s">
        <v>10023</v>
      </c>
      <c r="B324" t="s">
        <v>10024</v>
      </c>
      <c r="C324" t="str">
        <f t="shared" si="0"/>
        <v>922483</v>
      </c>
      <c r="D324" t="s">
        <v>10025</v>
      </c>
      <c r="E324" t="s">
        <v>2590</v>
      </c>
      <c r="F324" t="s">
        <v>5653</v>
      </c>
      <c r="G324">
        <v>24</v>
      </c>
      <c r="H324" t="s">
        <v>5654</v>
      </c>
      <c r="I324" t="s">
        <v>5655</v>
      </c>
      <c r="J324" t="s">
        <v>10361</v>
      </c>
    </row>
    <row r="325" spans="1:10" x14ac:dyDescent="0.25">
      <c r="A325" s="117" t="s">
        <v>10026</v>
      </c>
      <c r="B325" t="s">
        <v>10027</v>
      </c>
      <c r="C325" t="str">
        <f t="shared" si="0"/>
        <v>922481</v>
      </c>
      <c r="D325" t="s">
        <v>10028</v>
      </c>
      <c r="E325" t="s">
        <v>2590</v>
      </c>
      <c r="F325" t="s">
        <v>5653</v>
      </c>
      <c r="G325">
        <v>24</v>
      </c>
      <c r="H325" t="s">
        <v>5654</v>
      </c>
      <c r="I325" t="s">
        <v>5655</v>
      </c>
      <c r="J325" t="s">
        <v>10361</v>
      </c>
    </row>
    <row r="326" spans="1:10" x14ac:dyDescent="0.25">
      <c r="A326" s="117" t="s">
        <v>10029</v>
      </c>
      <c r="B326" t="s">
        <v>10030</v>
      </c>
      <c r="C326" t="str">
        <f t="shared" si="0"/>
        <v>922480</v>
      </c>
      <c r="D326" t="s">
        <v>10031</v>
      </c>
      <c r="E326" t="s">
        <v>2590</v>
      </c>
      <c r="F326" t="s">
        <v>5653</v>
      </c>
      <c r="G326">
        <v>24</v>
      </c>
      <c r="H326" t="s">
        <v>5654</v>
      </c>
      <c r="I326" t="s">
        <v>5655</v>
      </c>
      <c r="J326" t="s">
        <v>10361</v>
      </c>
    </row>
    <row r="327" spans="1:10" x14ac:dyDescent="0.25">
      <c r="A327" s="117" t="s">
        <v>10032</v>
      </c>
      <c r="B327" t="s">
        <v>10033</v>
      </c>
      <c r="C327" t="str">
        <f t="shared" si="0"/>
        <v>922479</v>
      </c>
      <c r="D327" t="s">
        <v>10034</v>
      </c>
      <c r="E327" t="s">
        <v>2590</v>
      </c>
      <c r="F327" t="s">
        <v>5653</v>
      </c>
      <c r="G327">
        <v>24</v>
      </c>
      <c r="H327" t="s">
        <v>5654</v>
      </c>
      <c r="I327" t="s">
        <v>5655</v>
      </c>
      <c r="J327" t="s">
        <v>10361</v>
      </c>
    </row>
    <row r="328" spans="1:10" x14ac:dyDescent="0.25">
      <c r="A328" s="117" t="s">
        <v>10035</v>
      </c>
      <c r="B328" t="s">
        <v>10036</v>
      </c>
      <c r="C328" t="str">
        <f t="shared" si="0"/>
        <v>922477</v>
      </c>
      <c r="D328" t="s">
        <v>10037</v>
      </c>
      <c r="E328" t="s">
        <v>2590</v>
      </c>
      <c r="F328" t="s">
        <v>5653</v>
      </c>
      <c r="G328">
        <v>24</v>
      </c>
      <c r="H328" t="s">
        <v>5654</v>
      </c>
      <c r="I328" t="s">
        <v>5655</v>
      </c>
      <c r="J328" t="s">
        <v>10361</v>
      </c>
    </row>
    <row r="329" spans="1:10" x14ac:dyDescent="0.25">
      <c r="A329" s="117" t="s">
        <v>10038</v>
      </c>
      <c r="B329" t="s">
        <v>10039</v>
      </c>
      <c r="C329" t="str">
        <f t="shared" si="0"/>
        <v>922476</v>
      </c>
      <c r="D329" t="s">
        <v>10040</v>
      </c>
      <c r="E329" t="s">
        <v>2590</v>
      </c>
      <c r="F329" t="s">
        <v>5653</v>
      </c>
      <c r="G329">
        <v>24</v>
      </c>
      <c r="H329" t="s">
        <v>5654</v>
      </c>
      <c r="I329" t="s">
        <v>5655</v>
      </c>
      <c r="J329" t="s">
        <v>10361</v>
      </c>
    </row>
    <row r="330" spans="1:10" x14ac:dyDescent="0.25">
      <c r="A330" s="117" t="s">
        <v>10041</v>
      </c>
      <c r="B330" t="s">
        <v>10042</v>
      </c>
      <c r="C330" t="str">
        <f t="shared" si="0"/>
        <v>922475</v>
      </c>
      <c r="D330" t="s">
        <v>10043</v>
      </c>
      <c r="E330" t="s">
        <v>2590</v>
      </c>
      <c r="F330" t="s">
        <v>5653</v>
      </c>
      <c r="G330">
        <v>24</v>
      </c>
      <c r="H330" t="s">
        <v>5654</v>
      </c>
      <c r="I330" t="s">
        <v>5655</v>
      </c>
      <c r="J330" t="s">
        <v>10361</v>
      </c>
    </row>
    <row r="331" spans="1:10" x14ac:dyDescent="0.25">
      <c r="A331" s="117" t="s">
        <v>10044</v>
      </c>
      <c r="B331" t="s">
        <v>10045</v>
      </c>
      <c r="C331" t="str">
        <f t="shared" si="0"/>
        <v>922474</v>
      </c>
      <c r="D331" t="s">
        <v>10046</v>
      </c>
      <c r="E331" t="s">
        <v>2590</v>
      </c>
      <c r="F331" t="s">
        <v>5653</v>
      </c>
      <c r="G331">
        <v>24</v>
      </c>
      <c r="H331" t="s">
        <v>5654</v>
      </c>
      <c r="I331" t="s">
        <v>5655</v>
      </c>
      <c r="J331" t="s">
        <v>10361</v>
      </c>
    </row>
    <row r="332" spans="1:10" x14ac:dyDescent="0.25">
      <c r="A332" s="117" t="s">
        <v>10047</v>
      </c>
      <c r="B332" t="s">
        <v>10048</v>
      </c>
      <c r="C332" t="str">
        <f t="shared" si="0"/>
        <v>024592</v>
      </c>
      <c r="D332" t="s">
        <v>10049</v>
      </c>
      <c r="E332" t="s">
        <v>2130</v>
      </c>
      <c r="F332" t="s">
        <v>5653</v>
      </c>
      <c r="G332">
        <v>24</v>
      </c>
      <c r="H332" t="s">
        <v>5654</v>
      </c>
      <c r="I332" t="s">
        <v>5655</v>
      </c>
      <c r="J332" t="s">
        <v>10361</v>
      </c>
    </row>
    <row r="333" spans="1:10" x14ac:dyDescent="0.25">
      <c r="A333" s="117" t="s">
        <v>10050</v>
      </c>
      <c r="B333" t="s">
        <v>10051</v>
      </c>
      <c r="C333" t="str">
        <f t="shared" si="0"/>
        <v>024582</v>
      </c>
      <c r="D333" t="s">
        <v>10052</v>
      </c>
      <c r="E333" t="s">
        <v>2130</v>
      </c>
      <c r="F333" t="s">
        <v>5653</v>
      </c>
      <c r="G333">
        <v>24</v>
      </c>
      <c r="H333" t="s">
        <v>5654</v>
      </c>
      <c r="I333" t="s">
        <v>5655</v>
      </c>
      <c r="J333" t="s">
        <v>10361</v>
      </c>
    </row>
    <row r="334" spans="1:10" x14ac:dyDescent="0.25">
      <c r="A334" s="117" t="s">
        <v>10053</v>
      </c>
      <c r="B334" t="s">
        <v>10054</v>
      </c>
      <c r="C334" t="str">
        <f t="shared" si="0"/>
        <v>024572</v>
      </c>
      <c r="D334" t="s">
        <v>10055</v>
      </c>
      <c r="E334" t="s">
        <v>2130</v>
      </c>
      <c r="F334" t="s">
        <v>5653</v>
      </c>
      <c r="G334">
        <v>24</v>
      </c>
      <c r="H334" t="s">
        <v>5654</v>
      </c>
      <c r="I334" t="s">
        <v>5655</v>
      </c>
      <c r="J334" t="s">
        <v>10361</v>
      </c>
    </row>
    <row r="335" spans="1:10" x14ac:dyDescent="0.25">
      <c r="A335" s="117" t="s">
        <v>10056</v>
      </c>
      <c r="B335" t="s">
        <v>10057</v>
      </c>
      <c r="C335" t="str">
        <f t="shared" si="0"/>
        <v>024562</v>
      </c>
      <c r="D335" t="s">
        <v>10058</v>
      </c>
      <c r="E335" t="s">
        <v>2130</v>
      </c>
      <c r="F335" t="s">
        <v>5653</v>
      </c>
      <c r="G335">
        <v>24</v>
      </c>
      <c r="H335" t="s">
        <v>5654</v>
      </c>
      <c r="I335" t="s">
        <v>5655</v>
      </c>
      <c r="J335" t="s">
        <v>10361</v>
      </c>
    </row>
    <row r="336" spans="1:10" x14ac:dyDescent="0.25">
      <c r="A336" s="117" t="s">
        <v>10059</v>
      </c>
      <c r="B336" t="s">
        <v>10060</v>
      </c>
      <c r="C336" t="str">
        <f t="shared" si="0"/>
        <v>024552</v>
      </c>
      <c r="D336" t="s">
        <v>10061</v>
      </c>
      <c r="E336" t="s">
        <v>2130</v>
      </c>
      <c r="F336" t="s">
        <v>5653</v>
      </c>
      <c r="G336">
        <v>24</v>
      </c>
      <c r="H336" t="s">
        <v>5654</v>
      </c>
      <c r="I336" t="s">
        <v>5655</v>
      </c>
      <c r="J336" t="s">
        <v>10361</v>
      </c>
    </row>
    <row r="337" spans="1:10" x14ac:dyDescent="0.25">
      <c r="A337" s="117" t="s">
        <v>10062</v>
      </c>
      <c r="B337" t="s">
        <v>10063</v>
      </c>
      <c r="C337" t="str">
        <f t="shared" si="0"/>
        <v>024542</v>
      </c>
      <c r="D337" t="s">
        <v>10064</v>
      </c>
      <c r="E337" t="s">
        <v>2130</v>
      </c>
      <c r="F337" t="s">
        <v>5653</v>
      </c>
      <c r="G337">
        <v>24</v>
      </c>
      <c r="H337" t="s">
        <v>5654</v>
      </c>
      <c r="I337" t="s">
        <v>5655</v>
      </c>
      <c r="J337" t="s">
        <v>10361</v>
      </c>
    </row>
    <row r="338" spans="1:10" x14ac:dyDescent="0.25">
      <c r="A338" s="117" t="s">
        <v>10065</v>
      </c>
      <c r="B338" t="s">
        <v>10066</v>
      </c>
      <c r="C338" t="str">
        <f t="shared" si="0"/>
        <v>024532</v>
      </c>
      <c r="D338" t="s">
        <v>10067</v>
      </c>
      <c r="E338" t="s">
        <v>2130</v>
      </c>
      <c r="F338" t="s">
        <v>5653</v>
      </c>
      <c r="G338">
        <v>24</v>
      </c>
      <c r="H338" t="s">
        <v>5654</v>
      </c>
      <c r="I338" t="s">
        <v>5655</v>
      </c>
      <c r="J338" t="s">
        <v>10361</v>
      </c>
    </row>
    <row r="339" spans="1:10" x14ac:dyDescent="0.25">
      <c r="A339" s="117" t="s">
        <v>10068</v>
      </c>
      <c r="B339" t="s">
        <v>10069</v>
      </c>
      <c r="C339" t="str">
        <f t="shared" si="0"/>
        <v>024522</v>
      </c>
      <c r="D339" t="s">
        <v>10070</v>
      </c>
      <c r="E339" t="s">
        <v>2130</v>
      </c>
      <c r="F339" t="s">
        <v>5653</v>
      </c>
      <c r="G339">
        <v>24</v>
      </c>
      <c r="H339" t="s">
        <v>5654</v>
      </c>
      <c r="I339" t="s">
        <v>5655</v>
      </c>
      <c r="J339" t="s">
        <v>10361</v>
      </c>
    </row>
    <row r="340" spans="1:10" x14ac:dyDescent="0.25">
      <c r="A340" s="117" t="s">
        <v>10071</v>
      </c>
      <c r="B340" t="s">
        <v>10072</v>
      </c>
      <c r="C340" t="str">
        <f t="shared" si="0"/>
        <v>024472</v>
      </c>
      <c r="D340" t="s">
        <v>10073</v>
      </c>
      <c r="E340" t="s">
        <v>2130</v>
      </c>
      <c r="F340" t="s">
        <v>5653</v>
      </c>
      <c r="G340">
        <v>24</v>
      </c>
      <c r="H340" t="s">
        <v>5654</v>
      </c>
      <c r="I340" t="s">
        <v>5655</v>
      </c>
      <c r="J340" t="s">
        <v>10361</v>
      </c>
    </row>
    <row r="341" spans="1:10" x14ac:dyDescent="0.25">
      <c r="A341" s="117" t="s">
        <v>10074</v>
      </c>
      <c r="B341" t="s">
        <v>10075</v>
      </c>
      <c r="C341" t="str">
        <f t="shared" si="0"/>
        <v>024452</v>
      </c>
      <c r="D341" t="s">
        <v>10076</v>
      </c>
      <c r="E341" t="s">
        <v>2130</v>
      </c>
      <c r="F341" t="s">
        <v>5653</v>
      </c>
      <c r="G341">
        <v>24</v>
      </c>
      <c r="H341" t="s">
        <v>5654</v>
      </c>
      <c r="I341" t="s">
        <v>5655</v>
      </c>
      <c r="J341" t="s">
        <v>10361</v>
      </c>
    </row>
    <row r="342" spans="1:10" x14ac:dyDescent="0.25">
      <c r="A342" s="117" t="s">
        <v>10077</v>
      </c>
      <c r="B342" t="s">
        <v>10078</v>
      </c>
      <c r="C342" t="str">
        <f t="shared" si="0"/>
        <v>024432</v>
      </c>
      <c r="D342" t="s">
        <v>10079</v>
      </c>
      <c r="E342" t="s">
        <v>2130</v>
      </c>
      <c r="F342" t="s">
        <v>5653</v>
      </c>
      <c r="G342">
        <v>24</v>
      </c>
      <c r="H342" t="s">
        <v>5654</v>
      </c>
      <c r="I342" t="s">
        <v>5655</v>
      </c>
      <c r="J342" t="s">
        <v>10361</v>
      </c>
    </row>
    <row r="343" spans="1:10" x14ac:dyDescent="0.25">
      <c r="A343" s="117" t="s">
        <v>10080</v>
      </c>
      <c r="B343" t="s">
        <v>10081</v>
      </c>
      <c r="C343" t="str">
        <f t="shared" si="0"/>
        <v>024422</v>
      </c>
      <c r="D343" t="s">
        <v>10082</v>
      </c>
      <c r="E343" t="s">
        <v>2130</v>
      </c>
      <c r="F343" t="s">
        <v>5653</v>
      </c>
      <c r="G343">
        <v>24</v>
      </c>
      <c r="H343" t="s">
        <v>5654</v>
      </c>
      <c r="I343" t="s">
        <v>5655</v>
      </c>
      <c r="J343" t="s">
        <v>10361</v>
      </c>
    </row>
    <row r="344" spans="1:10" x14ac:dyDescent="0.25">
      <c r="A344" s="117" t="s">
        <v>10083</v>
      </c>
      <c r="B344" t="s">
        <v>10084</v>
      </c>
      <c r="C344" t="str">
        <f t="shared" si="0"/>
        <v>024252</v>
      </c>
      <c r="D344" t="s">
        <v>10085</v>
      </c>
      <c r="E344" t="s">
        <v>2130</v>
      </c>
      <c r="F344" t="s">
        <v>5653</v>
      </c>
      <c r="G344">
        <v>24</v>
      </c>
      <c r="H344" t="s">
        <v>5654</v>
      </c>
      <c r="I344" t="s">
        <v>5655</v>
      </c>
      <c r="J344" t="s">
        <v>10361</v>
      </c>
    </row>
    <row r="345" spans="1:10" x14ac:dyDescent="0.25">
      <c r="A345" s="117" t="s">
        <v>10086</v>
      </c>
      <c r="B345" t="s">
        <v>10087</v>
      </c>
      <c r="C345" t="str">
        <f t="shared" ref="C345:C408" si="1">+A345</f>
        <v>024013</v>
      </c>
      <c r="D345" t="s">
        <v>10088</v>
      </c>
      <c r="E345" t="s">
        <v>2130</v>
      </c>
      <c r="F345" t="s">
        <v>5653</v>
      </c>
      <c r="G345">
        <v>24</v>
      </c>
      <c r="H345" t="s">
        <v>5654</v>
      </c>
      <c r="I345" t="s">
        <v>5655</v>
      </c>
      <c r="J345" t="s">
        <v>10361</v>
      </c>
    </row>
    <row r="346" spans="1:10" x14ac:dyDescent="0.25">
      <c r="A346" s="117" t="s">
        <v>10089</v>
      </c>
      <c r="B346" t="s">
        <v>10090</v>
      </c>
      <c r="C346" t="str">
        <f t="shared" si="1"/>
        <v>024003</v>
      </c>
      <c r="D346" t="s">
        <v>10091</v>
      </c>
      <c r="E346" t="s">
        <v>2130</v>
      </c>
      <c r="F346" t="s">
        <v>5653</v>
      </c>
      <c r="G346">
        <v>24</v>
      </c>
      <c r="H346" t="s">
        <v>5654</v>
      </c>
      <c r="I346" t="s">
        <v>5655</v>
      </c>
      <c r="J346" t="s">
        <v>10361</v>
      </c>
    </row>
    <row r="347" spans="1:10" x14ac:dyDescent="0.25">
      <c r="A347" s="117" t="s">
        <v>10092</v>
      </c>
      <c r="B347" t="s">
        <v>10093</v>
      </c>
      <c r="C347" t="str">
        <f t="shared" si="1"/>
        <v>025392</v>
      </c>
      <c r="D347" t="s">
        <v>10094</v>
      </c>
      <c r="E347" t="s">
        <v>901</v>
      </c>
      <c r="F347" t="s">
        <v>5653</v>
      </c>
      <c r="G347">
        <v>24</v>
      </c>
      <c r="H347" t="s">
        <v>5654</v>
      </c>
      <c r="I347" t="s">
        <v>5655</v>
      </c>
      <c r="J347" t="s">
        <v>10361</v>
      </c>
    </row>
    <row r="348" spans="1:10" x14ac:dyDescent="0.25">
      <c r="A348" s="117" t="s">
        <v>10095</v>
      </c>
      <c r="B348" t="s">
        <v>10096</v>
      </c>
      <c r="C348" t="str">
        <f t="shared" si="1"/>
        <v>024412</v>
      </c>
      <c r="D348" t="s">
        <v>10097</v>
      </c>
      <c r="E348" t="s">
        <v>902</v>
      </c>
      <c r="F348" t="s">
        <v>5653</v>
      </c>
      <c r="G348">
        <v>24</v>
      </c>
      <c r="H348" t="s">
        <v>5654</v>
      </c>
      <c r="I348" t="s">
        <v>5655</v>
      </c>
      <c r="J348" t="s">
        <v>10361</v>
      </c>
    </row>
    <row r="349" spans="1:10" x14ac:dyDescent="0.25">
      <c r="A349" s="117" t="s">
        <v>10098</v>
      </c>
      <c r="B349" t="s">
        <v>10099</v>
      </c>
      <c r="C349" t="str">
        <f t="shared" si="1"/>
        <v>024402</v>
      </c>
      <c r="D349" t="s">
        <v>10100</v>
      </c>
      <c r="E349" t="s">
        <v>902</v>
      </c>
      <c r="F349" t="s">
        <v>5653</v>
      </c>
      <c r="G349">
        <v>24</v>
      </c>
      <c r="H349" t="s">
        <v>5654</v>
      </c>
      <c r="I349" t="s">
        <v>5655</v>
      </c>
      <c r="J349" t="s">
        <v>10361</v>
      </c>
    </row>
    <row r="350" spans="1:10" x14ac:dyDescent="0.25">
      <c r="A350" s="117" t="s">
        <v>10101</v>
      </c>
      <c r="B350" t="s">
        <v>10102</v>
      </c>
      <c r="C350" t="str">
        <f t="shared" si="1"/>
        <v>021432</v>
      </c>
      <c r="D350" t="s">
        <v>10103</v>
      </c>
      <c r="E350" t="s">
        <v>902</v>
      </c>
      <c r="F350" t="s">
        <v>5653</v>
      </c>
      <c r="G350">
        <v>24</v>
      </c>
      <c r="H350" t="s">
        <v>5654</v>
      </c>
      <c r="I350" t="s">
        <v>5655</v>
      </c>
      <c r="J350" t="s">
        <v>10361</v>
      </c>
    </row>
    <row r="351" spans="1:10" x14ac:dyDescent="0.25">
      <c r="A351" s="117" t="s">
        <v>10104</v>
      </c>
      <c r="B351" t="s">
        <v>10105</v>
      </c>
      <c r="C351" t="str">
        <f t="shared" si="1"/>
        <v>021422</v>
      </c>
      <c r="D351" t="s">
        <v>10106</v>
      </c>
      <c r="E351" t="s">
        <v>902</v>
      </c>
      <c r="F351" t="s">
        <v>5653</v>
      </c>
      <c r="G351">
        <v>24</v>
      </c>
      <c r="H351" t="s">
        <v>5654</v>
      </c>
      <c r="I351" t="s">
        <v>5655</v>
      </c>
      <c r="J351" t="s">
        <v>10361</v>
      </c>
    </row>
    <row r="352" spans="1:10" x14ac:dyDescent="0.25">
      <c r="A352" s="117" t="s">
        <v>10107</v>
      </c>
      <c r="B352" t="s">
        <v>10108</v>
      </c>
      <c r="C352" t="str">
        <f t="shared" si="1"/>
        <v>021392</v>
      </c>
      <c r="D352" t="s">
        <v>10109</v>
      </c>
      <c r="E352" t="s">
        <v>902</v>
      </c>
      <c r="F352" t="s">
        <v>5653</v>
      </c>
      <c r="G352">
        <v>24</v>
      </c>
      <c r="H352" t="s">
        <v>5654</v>
      </c>
      <c r="I352" t="s">
        <v>5655</v>
      </c>
      <c r="J352" t="s">
        <v>10361</v>
      </c>
    </row>
    <row r="353" spans="1:10" x14ac:dyDescent="0.25">
      <c r="A353" s="117" t="s">
        <v>10110</v>
      </c>
      <c r="B353" t="s">
        <v>10111</v>
      </c>
      <c r="C353" t="str">
        <f t="shared" si="1"/>
        <v>021382</v>
      </c>
      <c r="D353" t="s">
        <v>10112</v>
      </c>
      <c r="E353" t="s">
        <v>902</v>
      </c>
      <c r="F353" t="s">
        <v>5653</v>
      </c>
      <c r="G353">
        <v>24</v>
      </c>
      <c r="H353" t="s">
        <v>5654</v>
      </c>
      <c r="I353" t="s">
        <v>5655</v>
      </c>
      <c r="J353" t="s">
        <v>10361</v>
      </c>
    </row>
    <row r="354" spans="1:10" x14ac:dyDescent="0.25">
      <c r="A354" s="117" t="s">
        <v>10113</v>
      </c>
      <c r="B354" t="s">
        <v>10114</v>
      </c>
      <c r="C354" t="str">
        <f t="shared" si="1"/>
        <v>021362</v>
      </c>
      <c r="D354" t="s">
        <v>10115</v>
      </c>
      <c r="E354" t="s">
        <v>902</v>
      </c>
      <c r="F354" t="s">
        <v>5653</v>
      </c>
      <c r="G354">
        <v>24</v>
      </c>
      <c r="H354" t="s">
        <v>5654</v>
      </c>
      <c r="I354" t="s">
        <v>5655</v>
      </c>
      <c r="J354" t="s">
        <v>10361</v>
      </c>
    </row>
    <row r="355" spans="1:10" x14ac:dyDescent="0.25">
      <c r="A355" s="117" t="s">
        <v>10116</v>
      </c>
      <c r="B355" t="s">
        <v>10117</v>
      </c>
      <c r="C355" t="str">
        <f t="shared" si="1"/>
        <v>021352</v>
      </c>
      <c r="D355" t="s">
        <v>10118</v>
      </c>
      <c r="E355" t="s">
        <v>902</v>
      </c>
      <c r="F355" t="s">
        <v>5653</v>
      </c>
      <c r="G355">
        <v>24</v>
      </c>
      <c r="H355" t="s">
        <v>5654</v>
      </c>
      <c r="I355" t="s">
        <v>5655</v>
      </c>
      <c r="J355" t="s">
        <v>10361</v>
      </c>
    </row>
    <row r="356" spans="1:10" x14ac:dyDescent="0.25">
      <c r="A356" s="117" t="s">
        <v>10119</v>
      </c>
      <c r="B356" t="s">
        <v>10120</v>
      </c>
      <c r="C356" t="str">
        <f t="shared" si="1"/>
        <v>021342</v>
      </c>
      <c r="D356" t="s">
        <v>10121</v>
      </c>
      <c r="E356" t="s">
        <v>902</v>
      </c>
      <c r="F356" t="s">
        <v>5653</v>
      </c>
      <c r="G356">
        <v>24</v>
      </c>
      <c r="H356" t="s">
        <v>5654</v>
      </c>
      <c r="I356" t="s">
        <v>5655</v>
      </c>
      <c r="J356" t="s">
        <v>10361</v>
      </c>
    </row>
    <row r="357" spans="1:10" x14ac:dyDescent="0.25">
      <c r="A357" s="117" t="s">
        <v>10122</v>
      </c>
      <c r="B357" t="s">
        <v>10123</v>
      </c>
      <c r="C357" t="str">
        <f t="shared" si="1"/>
        <v>070022</v>
      </c>
      <c r="D357" t="s">
        <v>10124</v>
      </c>
      <c r="E357" t="s">
        <v>10125</v>
      </c>
      <c r="F357" t="s">
        <v>5653</v>
      </c>
      <c r="G357">
        <v>24</v>
      </c>
      <c r="H357" t="s">
        <v>5654</v>
      </c>
      <c r="I357" t="s">
        <v>5655</v>
      </c>
      <c r="J357" t="s">
        <v>10361</v>
      </c>
    </row>
    <row r="358" spans="1:10" x14ac:dyDescent="0.25">
      <c r="A358" s="117" t="s">
        <v>10126</v>
      </c>
      <c r="B358" t="s">
        <v>10127</v>
      </c>
      <c r="C358" t="str">
        <f t="shared" si="1"/>
        <v>070012</v>
      </c>
      <c r="D358" t="s">
        <v>10128</v>
      </c>
      <c r="E358" t="s">
        <v>10125</v>
      </c>
      <c r="F358" t="s">
        <v>5653</v>
      </c>
      <c r="G358">
        <v>24</v>
      </c>
      <c r="H358" t="s">
        <v>5654</v>
      </c>
      <c r="I358" t="s">
        <v>5655</v>
      </c>
      <c r="J358" t="s">
        <v>10361</v>
      </c>
    </row>
    <row r="359" spans="1:10" x14ac:dyDescent="0.25">
      <c r="A359" s="117" t="s">
        <v>10129</v>
      </c>
      <c r="B359" t="s">
        <v>10130</v>
      </c>
      <c r="C359" t="str">
        <f t="shared" si="1"/>
        <v>019936</v>
      </c>
      <c r="D359" t="s">
        <v>10131</v>
      </c>
      <c r="E359" t="s">
        <v>9899</v>
      </c>
      <c r="F359" t="s">
        <v>5653</v>
      </c>
      <c r="G359">
        <v>24</v>
      </c>
      <c r="H359" t="s">
        <v>5654</v>
      </c>
      <c r="I359" t="s">
        <v>5655</v>
      </c>
      <c r="J359" t="s">
        <v>5665</v>
      </c>
    </row>
    <row r="360" spans="1:10" x14ac:dyDescent="0.25">
      <c r="A360" s="117" t="s">
        <v>10132</v>
      </c>
      <c r="B360" t="s">
        <v>10133</v>
      </c>
      <c r="C360" t="str">
        <f t="shared" si="1"/>
        <v>019926</v>
      </c>
      <c r="D360" t="s">
        <v>10134</v>
      </c>
      <c r="E360" t="s">
        <v>9899</v>
      </c>
      <c r="F360" t="s">
        <v>5653</v>
      </c>
      <c r="G360">
        <v>24</v>
      </c>
      <c r="H360" t="s">
        <v>5654</v>
      </c>
      <c r="I360" t="s">
        <v>5655</v>
      </c>
      <c r="J360" t="s">
        <v>5665</v>
      </c>
    </row>
    <row r="361" spans="1:10" x14ac:dyDescent="0.25">
      <c r="A361" s="117" t="s">
        <v>10135</v>
      </c>
      <c r="B361" t="s">
        <v>10136</v>
      </c>
      <c r="C361" t="str">
        <f t="shared" si="1"/>
        <v>019906</v>
      </c>
      <c r="D361" t="s">
        <v>10137</v>
      </c>
      <c r="E361" t="s">
        <v>9899</v>
      </c>
      <c r="F361" t="s">
        <v>5653</v>
      </c>
      <c r="G361">
        <v>24</v>
      </c>
      <c r="H361" t="s">
        <v>5654</v>
      </c>
      <c r="I361" t="s">
        <v>5655</v>
      </c>
      <c r="J361" t="s">
        <v>5665</v>
      </c>
    </row>
    <row r="362" spans="1:10" x14ac:dyDescent="0.25">
      <c r="A362" s="117" t="s">
        <v>10138</v>
      </c>
      <c r="B362" t="s">
        <v>10139</v>
      </c>
      <c r="C362" t="str">
        <f t="shared" si="1"/>
        <v>019186</v>
      </c>
      <c r="D362" t="s">
        <v>10140</v>
      </c>
      <c r="E362" t="s">
        <v>10141</v>
      </c>
      <c r="F362" t="s">
        <v>5653</v>
      </c>
      <c r="G362">
        <v>24</v>
      </c>
      <c r="H362" t="s">
        <v>5654</v>
      </c>
      <c r="I362" t="s">
        <v>5655</v>
      </c>
      <c r="J362" t="s">
        <v>5665</v>
      </c>
    </row>
    <row r="363" spans="1:10" x14ac:dyDescent="0.25">
      <c r="A363" s="117" t="s">
        <v>10142</v>
      </c>
      <c r="B363" t="s">
        <v>10143</v>
      </c>
      <c r="C363" t="str">
        <f t="shared" si="1"/>
        <v>019166</v>
      </c>
      <c r="D363" t="s">
        <v>10144</v>
      </c>
      <c r="E363" t="s">
        <v>10141</v>
      </c>
      <c r="F363" t="s">
        <v>5653</v>
      </c>
      <c r="G363">
        <v>24</v>
      </c>
      <c r="H363" t="s">
        <v>5654</v>
      </c>
      <c r="I363" t="s">
        <v>5655</v>
      </c>
      <c r="J363" t="s">
        <v>5665</v>
      </c>
    </row>
    <row r="364" spans="1:10" x14ac:dyDescent="0.25">
      <c r="A364" s="117" t="s">
        <v>10145</v>
      </c>
      <c r="B364" t="s">
        <v>10146</v>
      </c>
      <c r="C364" t="str">
        <f t="shared" si="1"/>
        <v>019136</v>
      </c>
      <c r="D364" t="s">
        <v>10147</v>
      </c>
      <c r="E364" t="s">
        <v>10141</v>
      </c>
      <c r="F364" t="s">
        <v>5653</v>
      </c>
      <c r="G364">
        <v>24</v>
      </c>
      <c r="H364" t="s">
        <v>5654</v>
      </c>
      <c r="I364" t="s">
        <v>5655</v>
      </c>
      <c r="J364" t="s">
        <v>5665</v>
      </c>
    </row>
    <row r="365" spans="1:10" x14ac:dyDescent="0.25">
      <c r="A365" s="117" t="s">
        <v>10148</v>
      </c>
      <c r="B365" t="s">
        <v>10149</v>
      </c>
      <c r="C365" t="str">
        <f t="shared" si="1"/>
        <v>019126</v>
      </c>
      <c r="D365" t="s">
        <v>10150</v>
      </c>
      <c r="E365" t="s">
        <v>10141</v>
      </c>
      <c r="F365" t="s">
        <v>5653</v>
      </c>
      <c r="G365">
        <v>24</v>
      </c>
      <c r="H365" t="s">
        <v>5654</v>
      </c>
      <c r="I365" t="s">
        <v>5655</v>
      </c>
      <c r="J365" t="s">
        <v>5665</v>
      </c>
    </row>
    <row r="366" spans="1:10" x14ac:dyDescent="0.25">
      <c r="A366" s="117" t="s">
        <v>10151</v>
      </c>
      <c r="B366" t="s">
        <v>10152</v>
      </c>
      <c r="C366" t="str">
        <f t="shared" si="1"/>
        <v>019116</v>
      </c>
      <c r="D366" t="s">
        <v>10153</v>
      </c>
      <c r="E366" t="s">
        <v>10154</v>
      </c>
      <c r="F366" t="s">
        <v>5653</v>
      </c>
      <c r="G366">
        <v>24</v>
      </c>
      <c r="H366" t="s">
        <v>5654</v>
      </c>
      <c r="I366" t="s">
        <v>5655</v>
      </c>
      <c r="J366" t="s">
        <v>5665</v>
      </c>
    </row>
    <row r="367" spans="1:10" x14ac:dyDescent="0.25">
      <c r="A367" s="117" t="s">
        <v>10155</v>
      </c>
      <c r="B367" t="s">
        <v>10156</v>
      </c>
      <c r="C367" t="str">
        <f t="shared" si="1"/>
        <v>019106</v>
      </c>
      <c r="D367" t="s">
        <v>10157</v>
      </c>
      <c r="E367" t="s">
        <v>10154</v>
      </c>
      <c r="F367" t="s">
        <v>5653</v>
      </c>
      <c r="G367">
        <v>24</v>
      </c>
      <c r="H367" t="s">
        <v>5654</v>
      </c>
      <c r="I367" t="s">
        <v>5655</v>
      </c>
      <c r="J367" t="s">
        <v>5665</v>
      </c>
    </row>
    <row r="368" spans="1:10" x14ac:dyDescent="0.25">
      <c r="A368" s="117" t="s">
        <v>10158</v>
      </c>
      <c r="B368" t="s">
        <v>10159</v>
      </c>
      <c r="C368" t="str">
        <f t="shared" si="1"/>
        <v>019096</v>
      </c>
      <c r="D368" t="s">
        <v>10160</v>
      </c>
      <c r="E368" t="s">
        <v>10154</v>
      </c>
      <c r="F368" t="s">
        <v>5653</v>
      </c>
      <c r="G368">
        <v>24</v>
      </c>
      <c r="H368" t="s">
        <v>5654</v>
      </c>
      <c r="I368" t="s">
        <v>5655</v>
      </c>
      <c r="J368" t="s">
        <v>5665</v>
      </c>
    </row>
    <row r="369" spans="1:10" x14ac:dyDescent="0.25">
      <c r="A369" s="117" t="s">
        <v>10161</v>
      </c>
      <c r="B369" t="s">
        <v>10162</v>
      </c>
      <c r="C369" t="str">
        <f t="shared" si="1"/>
        <v>019086</v>
      </c>
      <c r="D369" t="s">
        <v>10163</v>
      </c>
      <c r="E369" t="s">
        <v>10154</v>
      </c>
      <c r="F369" t="s">
        <v>5653</v>
      </c>
      <c r="G369">
        <v>24</v>
      </c>
      <c r="H369" t="s">
        <v>5654</v>
      </c>
      <c r="I369" t="s">
        <v>5655</v>
      </c>
      <c r="J369" t="s">
        <v>5665</v>
      </c>
    </row>
    <row r="370" spans="1:10" x14ac:dyDescent="0.25">
      <c r="A370" s="117" t="s">
        <v>10164</v>
      </c>
      <c r="B370" t="s">
        <v>10165</v>
      </c>
      <c r="C370" t="str">
        <f t="shared" si="1"/>
        <v>019076</v>
      </c>
      <c r="D370" t="s">
        <v>10166</v>
      </c>
      <c r="E370" t="s">
        <v>10154</v>
      </c>
      <c r="F370" t="s">
        <v>5653</v>
      </c>
      <c r="G370">
        <v>24</v>
      </c>
      <c r="H370" t="s">
        <v>5654</v>
      </c>
      <c r="I370" t="s">
        <v>5655</v>
      </c>
      <c r="J370" t="s">
        <v>5665</v>
      </c>
    </row>
    <row r="371" spans="1:10" x14ac:dyDescent="0.25">
      <c r="A371" s="117" t="s">
        <v>10167</v>
      </c>
      <c r="B371" t="s">
        <v>10168</v>
      </c>
      <c r="C371" t="str">
        <f t="shared" si="1"/>
        <v>019066</v>
      </c>
      <c r="D371" t="s">
        <v>10169</v>
      </c>
      <c r="E371" t="s">
        <v>10154</v>
      </c>
      <c r="F371" t="s">
        <v>5653</v>
      </c>
      <c r="G371">
        <v>24</v>
      </c>
      <c r="H371" t="s">
        <v>5654</v>
      </c>
      <c r="I371" t="s">
        <v>5655</v>
      </c>
      <c r="J371" t="s">
        <v>5665</v>
      </c>
    </row>
    <row r="372" spans="1:10" x14ac:dyDescent="0.25">
      <c r="A372" s="117" t="s">
        <v>10170</v>
      </c>
      <c r="B372" t="s">
        <v>10171</v>
      </c>
      <c r="C372" t="str">
        <f t="shared" si="1"/>
        <v>025162</v>
      </c>
      <c r="D372" t="s">
        <v>10172</v>
      </c>
      <c r="E372" t="s">
        <v>901</v>
      </c>
      <c r="F372" t="s">
        <v>5653</v>
      </c>
      <c r="G372">
        <v>24</v>
      </c>
      <c r="H372" t="s">
        <v>5654</v>
      </c>
      <c r="I372" t="s">
        <v>5655</v>
      </c>
      <c r="J372" t="s">
        <v>10361</v>
      </c>
    </row>
    <row r="373" spans="1:10" x14ac:dyDescent="0.25">
      <c r="A373" s="117" t="s">
        <v>10173</v>
      </c>
      <c r="B373" t="s">
        <v>10174</v>
      </c>
      <c r="C373" t="str">
        <f t="shared" si="1"/>
        <v>025132</v>
      </c>
      <c r="D373" t="s">
        <v>10175</v>
      </c>
      <c r="E373" t="s">
        <v>901</v>
      </c>
      <c r="F373" t="s">
        <v>5653</v>
      </c>
      <c r="G373">
        <v>24</v>
      </c>
      <c r="H373" t="s">
        <v>5654</v>
      </c>
      <c r="I373" t="s">
        <v>5655</v>
      </c>
      <c r="J373" t="s">
        <v>10361</v>
      </c>
    </row>
    <row r="374" spans="1:10" x14ac:dyDescent="0.25">
      <c r="A374" s="117" t="s">
        <v>10176</v>
      </c>
      <c r="B374" t="s">
        <v>10177</v>
      </c>
      <c r="C374" t="str">
        <f t="shared" si="1"/>
        <v>080710</v>
      </c>
      <c r="D374" t="s">
        <v>10178</v>
      </c>
      <c r="E374" t="s">
        <v>887</v>
      </c>
      <c r="F374" t="s">
        <v>5653</v>
      </c>
      <c r="G374">
        <v>24</v>
      </c>
      <c r="H374" t="s">
        <v>5654</v>
      </c>
      <c r="I374" t="s">
        <v>5655</v>
      </c>
      <c r="J374" t="s">
        <v>10361</v>
      </c>
    </row>
    <row r="375" spans="1:10" x14ac:dyDescent="0.25">
      <c r="A375" s="117" t="s">
        <v>10179</v>
      </c>
      <c r="B375" t="s">
        <v>10180</v>
      </c>
      <c r="C375" t="str">
        <f t="shared" si="1"/>
        <v>080700</v>
      </c>
      <c r="D375" t="s">
        <v>10181</v>
      </c>
      <c r="E375" t="s">
        <v>887</v>
      </c>
      <c r="F375" t="s">
        <v>5653</v>
      </c>
      <c r="G375">
        <v>24</v>
      </c>
      <c r="H375" t="s">
        <v>5654</v>
      </c>
      <c r="I375" t="s">
        <v>5655</v>
      </c>
      <c r="J375" t="s">
        <v>10361</v>
      </c>
    </row>
    <row r="376" spans="1:10" x14ac:dyDescent="0.25">
      <c r="A376" s="117" t="s">
        <v>10182</v>
      </c>
      <c r="B376" t="s">
        <v>10183</v>
      </c>
      <c r="C376" t="str">
        <f t="shared" si="1"/>
        <v>025362</v>
      </c>
      <c r="D376" t="s">
        <v>10184</v>
      </c>
      <c r="E376" t="s">
        <v>901</v>
      </c>
      <c r="F376" t="s">
        <v>5653</v>
      </c>
      <c r="G376">
        <v>24</v>
      </c>
      <c r="H376" t="s">
        <v>5654</v>
      </c>
      <c r="I376" t="s">
        <v>5655</v>
      </c>
      <c r="J376" t="s">
        <v>10361</v>
      </c>
    </row>
    <row r="377" spans="1:10" x14ac:dyDescent="0.25">
      <c r="A377" s="117" t="s">
        <v>10185</v>
      </c>
      <c r="B377" t="s">
        <v>10186</v>
      </c>
      <c r="C377" t="str">
        <f t="shared" si="1"/>
        <v>025352</v>
      </c>
      <c r="D377" t="s">
        <v>10187</v>
      </c>
      <c r="E377" t="s">
        <v>901</v>
      </c>
      <c r="F377" t="s">
        <v>5653</v>
      </c>
      <c r="G377">
        <v>24</v>
      </c>
      <c r="H377" t="s">
        <v>5654</v>
      </c>
      <c r="I377" t="s">
        <v>5655</v>
      </c>
      <c r="J377" t="s">
        <v>10361</v>
      </c>
    </row>
    <row r="378" spans="1:10" x14ac:dyDescent="0.25">
      <c r="A378" s="117" t="s">
        <v>10188</v>
      </c>
      <c r="B378" t="s">
        <v>10189</v>
      </c>
      <c r="C378" t="str">
        <f t="shared" si="1"/>
        <v>025342</v>
      </c>
      <c r="D378" t="s">
        <v>10190</v>
      </c>
      <c r="E378" t="s">
        <v>901</v>
      </c>
      <c r="F378" t="s">
        <v>5653</v>
      </c>
      <c r="G378">
        <v>24</v>
      </c>
      <c r="H378" t="s">
        <v>5654</v>
      </c>
      <c r="I378" t="s">
        <v>5655</v>
      </c>
      <c r="J378" t="s">
        <v>10362</v>
      </c>
    </row>
    <row r="379" spans="1:10" x14ac:dyDescent="0.25">
      <c r="A379" s="117" t="s">
        <v>10191</v>
      </c>
      <c r="B379" t="s">
        <v>10192</v>
      </c>
      <c r="C379" t="str">
        <f t="shared" si="1"/>
        <v>025292</v>
      </c>
      <c r="D379" t="s">
        <v>10193</v>
      </c>
      <c r="E379" t="s">
        <v>901</v>
      </c>
      <c r="F379" t="s">
        <v>5653</v>
      </c>
      <c r="G379">
        <v>24</v>
      </c>
      <c r="H379" t="s">
        <v>5654</v>
      </c>
      <c r="I379" t="s">
        <v>5655</v>
      </c>
      <c r="J379" t="s">
        <v>10361</v>
      </c>
    </row>
    <row r="380" spans="1:10" x14ac:dyDescent="0.25">
      <c r="A380" s="117" t="s">
        <v>10194</v>
      </c>
      <c r="B380" t="s">
        <v>10195</v>
      </c>
      <c r="C380" t="str">
        <f t="shared" si="1"/>
        <v>025282</v>
      </c>
      <c r="D380" t="s">
        <v>10196</v>
      </c>
      <c r="E380" t="s">
        <v>901</v>
      </c>
      <c r="F380" t="s">
        <v>5653</v>
      </c>
      <c r="G380">
        <v>24</v>
      </c>
      <c r="H380" t="s">
        <v>5654</v>
      </c>
      <c r="I380" t="s">
        <v>5655</v>
      </c>
      <c r="J380" t="s">
        <v>10361</v>
      </c>
    </row>
    <row r="381" spans="1:10" x14ac:dyDescent="0.25">
      <c r="A381" s="117" t="s">
        <v>10197</v>
      </c>
      <c r="B381" t="s">
        <v>10198</v>
      </c>
      <c r="C381" t="str">
        <f t="shared" si="1"/>
        <v>025272</v>
      </c>
      <c r="D381" t="s">
        <v>10199</v>
      </c>
      <c r="E381" t="s">
        <v>901</v>
      </c>
      <c r="F381" t="s">
        <v>5653</v>
      </c>
      <c r="G381">
        <v>24</v>
      </c>
      <c r="H381" t="s">
        <v>5654</v>
      </c>
      <c r="I381" t="s">
        <v>5655</v>
      </c>
      <c r="J381" t="s">
        <v>10361</v>
      </c>
    </row>
    <row r="382" spans="1:10" x14ac:dyDescent="0.25">
      <c r="A382" s="117" t="s">
        <v>10200</v>
      </c>
      <c r="B382" t="s">
        <v>10201</v>
      </c>
      <c r="C382" t="str">
        <f t="shared" si="1"/>
        <v>025242</v>
      </c>
      <c r="D382" t="s">
        <v>10202</v>
      </c>
      <c r="E382" t="s">
        <v>901</v>
      </c>
      <c r="F382" t="s">
        <v>5653</v>
      </c>
      <c r="G382">
        <v>24</v>
      </c>
      <c r="H382" t="s">
        <v>5654</v>
      </c>
      <c r="I382" t="s">
        <v>5655</v>
      </c>
      <c r="J382" t="s">
        <v>10361</v>
      </c>
    </row>
    <row r="383" spans="1:10" x14ac:dyDescent="0.25">
      <c r="A383" s="117" t="s">
        <v>10203</v>
      </c>
      <c r="B383" t="s">
        <v>10204</v>
      </c>
      <c r="C383" t="str">
        <f t="shared" si="1"/>
        <v>025232</v>
      </c>
      <c r="D383" t="s">
        <v>10205</v>
      </c>
      <c r="E383" t="s">
        <v>901</v>
      </c>
      <c r="F383" t="s">
        <v>5653</v>
      </c>
      <c r="G383">
        <v>24</v>
      </c>
      <c r="H383" t="s">
        <v>5654</v>
      </c>
      <c r="I383" t="s">
        <v>5655</v>
      </c>
      <c r="J383" t="s">
        <v>10361</v>
      </c>
    </row>
    <row r="384" spans="1:10" x14ac:dyDescent="0.25">
      <c r="A384" s="117" t="s">
        <v>10206</v>
      </c>
      <c r="B384" t="s">
        <v>10207</v>
      </c>
      <c r="C384" t="str">
        <f t="shared" si="1"/>
        <v>025222</v>
      </c>
      <c r="D384" t="s">
        <v>10208</v>
      </c>
      <c r="E384" t="s">
        <v>901</v>
      </c>
      <c r="F384" t="s">
        <v>5653</v>
      </c>
      <c r="G384">
        <v>24</v>
      </c>
      <c r="H384" t="s">
        <v>5654</v>
      </c>
      <c r="I384" t="s">
        <v>5655</v>
      </c>
      <c r="J384" t="s">
        <v>10361</v>
      </c>
    </row>
    <row r="385" spans="1:10" x14ac:dyDescent="0.25">
      <c r="A385" s="117" t="s">
        <v>10209</v>
      </c>
      <c r="B385" t="s">
        <v>10210</v>
      </c>
      <c r="C385" t="str">
        <f t="shared" si="1"/>
        <v>025202</v>
      </c>
      <c r="D385" t="s">
        <v>10211</v>
      </c>
      <c r="E385" t="s">
        <v>901</v>
      </c>
      <c r="F385" t="s">
        <v>5653</v>
      </c>
      <c r="G385">
        <v>24</v>
      </c>
      <c r="H385" t="s">
        <v>5654</v>
      </c>
      <c r="I385" t="s">
        <v>5655</v>
      </c>
      <c r="J385" t="s">
        <v>10361</v>
      </c>
    </row>
    <row r="386" spans="1:10" x14ac:dyDescent="0.25">
      <c r="A386" s="117" t="s">
        <v>10212</v>
      </c>
      <c r="B386" t="s">
        <v>10213</v>
      </c>
      <c r="C386" t="str">
        <f t="shared" si="1"/>
        <v>025182</v>
      </c>
      <c r="D386" t="s">
        <v>10214</v>
      </c>
      <c r="E386" t="s">
        <v>901</v>
      </c>
      <c r="F386" t="s">
        <v>5653</v>
      </c>
      <c r="G386">
        <v>24</v>
      </c>
      <c r="H386" t="s">
        <v>5654</v>
      </c>
      <c r="I386" t="s">
        <v>5655</v>
      </c>
      <c r="J386" t="s">
        <v>10361</v>
      </c>
    </row>
    <row r="387" spans="1:10" x14ac:dyDescent="0.25">
      <c r="A387" s="117" t="s">
        <v>10215</v>
      </c>
      <c r="B387" t="s">
        <v>10216</v>
      </c>
      <c r="C387" t="str">
        <f t="shared" si="1"/>
        <v>025172</v>
      </c>
      <c r="D387" t="s">
        <v>10217</v>
      </c>
      <c r="E387" t="s">
        <v>901</v>
      </c>
      <c r="F387" t="s">
        <v>5653</v>
      </c>
      <c r="G387">
        <v>24</v>
      </c>
      <c r="H387" t="s">
        <v>5654</v>
      </c>
      <c r="I387" t="s">
        <v>5655</v>
      </c>
      <c r="J387" t="s">
        <v>10361</v>
      </c>
    </row>
    <row r="388" spans="1:10" x14ac:dyDescent="0.25">
      <c r="A388" s="117" t="s">
        <v>10218</v>
      </c>
      <c r="B388" t="s">
        <v>10219</v>
      </c>
      <c r="C388" t="str">
        <f t="shared" si="1"/>
        <v>025142</v>
      </c>
      <c r="D388" t="s">
        <v>10220</v>
      </c>
      <c r="E388" t="s">
        <v>901</v>
      </c>
      <c r="F388" t="s">
        <v>5653</v>
      </c>
      <c r="G388">
        <v>24</v>
      </c>
      <c r="H388" t="s">
        <v>5654</v>
      </c>
      <c r="I388" t="s">
        <v>5655</v>
      </c>
      <c r="J388" t="s">
        <v>10361</v>
      </c>
    </row>
    <row r="389" spans="1:10" x14ac:dyDescent="0.25">
      <c r="A389" s="117" t="s">
        <v>10221</v>
      </c>
      <c r="B389" t="s">
        <v>10222</v>
      </c>
      <c r="C389" t="str">
        <f t="shared" si="1"/>
        <v>024832</v>
      </c>
      <c r="D389" t="s">
        <v>10223</v>
      </c>
      <c r="E389" t="s">
        <v>902</v>
      </c>
      <c r="F389" t="s">
        <v>5653</v>
      </c>
      <c r="G389">
        <v>24</v>
      </c>
      <c r="H389" t="s">
        <v>5654</v>
      </c>
      <c r="I389" t="s">
        <v>5655</v>
      </c>
      <c r="J389" t="s">
        <v>10361</v>
      </c>
    </row>
    <row r="390" spans="1:10" x14ac:dyDescent="0.25">
      <c r="A390" s="117" t="s">
        <v>10224</v>
      </c>
      <c r="B390" t="s">
        <v>10225</v>
      </c>
      <c r="C390" t="str">
        <f t="shared" si="1"/>
        <v>024492</v>
      </c>
      <c r="D390" t="s">
        <v>10226</v>
      </c>
      <c r="E390" t="s">
        <v>902</v>
      </c>
      <c r="F390" t="s">
        <v>5653</v>
      </c>
      <c r="G390">
        <v>24</v>
      </c>
      <c r="H390" t="s">
        <v>5654</v>
      </c>
      <c r="I390" t="s">
        <v>5655</v>
      </c>
      <c r="J390" t="s">
        <v>10361</v>
      </c>
    </row>
    <row r="391" spans="1:10" x14ac:dyDescent="0.25">
      <c r="A391" s="117" t="s">
        <v>10227</v>
      </c>
      <c r="B391" t="s">
        <v>10228</v>
      </c>
      <c r="C391" t="str">
        <f t="shared" si="1"/>
        <v>024482</v>
      </c>
      <c r="D391" t="s">
        <v>10229</v>
      </c>
      <c r="E391" t="s">
        <v>902</v>
      </c>
      <c r="F391" t="s">
        <v>5653</v>
      </c>
      <c r="G391">
        <v>24</v>
      </c>
      <c r="H391" t="s">
        <v>5654</v>
      </c>
      <c r="I391" t="s">
        <v>5655</v>
      </c>
      <c r="J391" t="s">
        <v>10361</v>
      </c>
    </row>
    <row r="392" spans="1:10" x14ac:dyDescent="0.25">
      <c r="A392" s="117" t="s">
        <v>10230</v>
      </c>
      <c r="B392" t="s">
        <v>10231</v>
      </c>
      <c r="C392" t="str">
        <f t="shared" si="1"/>
        <v>024462</v>
      </c>
      <c r="D392" t="s">
        <v>10232</v>
      </c>
      <c r="E392" t="s">
        <v>902</v>
      </c>
      <c r="F392" t="s">
        <v>5653</v>
      </c>
      <c r="G392">
        <v>24</v>
      </c>
      <c r="H392" t="s">
        <v>5654</v>
      </c>
      <c r="I392" t="s">
        <v>5655</v>
      </c>
      <c r="J392" t="s">
        <v>10361</v>
      </c>
    </row>
    <row r="393" spans="1:10" x14ac:dyDescent="0.25">
      <c r="A393" s="117" t="s">
        <v>10233</v>
      </c>
      <c r="B393" t="s">
        <v>10234</v>
      </c>
      <c r="C393" t="str">
        <f t="shared" si="1"/>
        <v>024392</v>
      </c>
      <c r="D393" t="s">
        <v>10235</v>
      </c>
      <c r="E393" t="s">
        <v>902</v>
      </c>
      <c r="F393" t="s">
        <v>5653</v>
      </c>
      <c r="G393">
        <v>24</v>
      </c>
      <c r="H393" t="s">
        <v>5654</v>
      </c>
      <c r="I393" t="s">
        <v>5655</v>
      </c>
      <c r="J393" t="s">
        <v>10361</v>
      </c>
    </row>
    <row r="394" spans="1:10" x14ac:dyDescent="0.25">
      <c r="A394" s="117" t="s">
        <v>10236</v>
      </c>
      <c r="B394" t="s">
        <v>10237</v>
      </c>
      <c r="C394" t="str">
        <f t="shared" si="1"/>
        <v>024362</v>
      </c>
      <c r="D394" t="s">
        <v>10238</v>
      </c>
      <c r="E394" t="s">
        <v>902</v>
      </c>
      <c r="F394" t="s">
        <v>5653</v>
      </c>
      <c r="G394">
        <v>24</v>
      </c>
      <c r="H394" t="s">
        <v>5654</v>
      </c>
      <c r="I394" t="s">
        <v>5655</v>
      </c>
      <c r="J394" t="s">
        <v>10361</v>
      </c>
    </row>
    <row r="395" spans="1:10" x14ac:dyDescent="0.25">
      <c r="A395" s="117" t="s">
        <v>10239</v>
      </c>
      <c r="B395" t="s">
        <v>10240</v>
      </c>
      <c r="C395" t="str">
        <f t="shared" si="1"/>
        <v>024352</v>
      </c>
      <c r="D395" t="s">
        <v>10241</v>
      </c>
      <c r="E395" t="s">
        <v>902</v>
      </c>
      <c r="F395" t="s">
        <v>5653</v>
      </c>
      <c r="G395">
        <v>24</v>
      </c>
      <c r="H395" t="s">
        <v>5654</v>
      </c>
      <c r="I395" t="s">
        <v>5655</v>
      </c>
      <c r="J395" t="s">
        <v>10361</v>
      </c>
    </row>
    <row r="396" spans="1:10" x14ac:dyDescent="0.25">
      <c r="A396" s="117" t="s">
        <v>10242</v>
      </c>
      <c r="B396" t="s">
        <v>10243</v>
      </c>
      <c r="C396" t="str">
        <f t="shared" si="1"/>
        <v>024342</v>
      </c>
      <c r="D396" t="s">
        <v>10244</v>
      </c>
      <c r="E396" t="s">
        <v>902</v>
      </c>
      <c r="F396" t="s">
        <v>5653</v>
      </c>
      <c r="G396">
        <v>24</v>
      </c>
      <c r="H396" t="s">
        <v>5654</v>
      </c>
      <c r="I396" t="s">
        <v>5655</v>
      </c>
      <c r="J396" t="s">
        <v>10361</v>
      </c>
    </row>
    <row r="397" spans="1:10" x14ac:dyDescent="0.25">
      <c r="A397" s="117" t="s">
        <v>10245</v>
      </c>
      <c r="B397" t="s">
        <v>10246</v>
      </c>
      <c r="C397" t="str">
        <f t="shared" si="1"/>
        <v>024322</v>
      </c>
      <c r="D397" t="s">
        <v>10247</v>
      </c>
      <c r="E397" t="s">
        <v>902</v>
      </c>
      <c r="F397" t="s">
        <v>5653</v>
      </c>
      <c r="G397">
        <v>24</v>
      </c>
      <c r="H397" t="s">
        <v>5654</v>
      </c>
      <c r="I397" t="s">
        <v>5655</v>
      </c>
      <c r="J397" t="s">
        <v>10361</v>
      </c>
    </row>
    <row r="398" spans="1:10" x14ac:dyDescent="0.25">
      <c r="A398" s="117" t="s">
        <v>10248</v>
      </c>
      <c r="B398" t="s">
        <v>10249</v>
      </c>
      <c r="C398" t="str">
        <f t="shared" si="1"/>
        <v>024312</v>
      </c>
      <c r="D398" t="s">
        <v>10250</v>
      </c>
      <c r="E398" t="s">
        <v>902</v>
      </c>
      <c r="F398" t="s">
        <v>5653</v>
      </c>
      <c r="G398">
        <v>24</v>
      </c>
      <c r="H398" t="s">
        <v>5654</v>
      </c>
      <c r="I398" t="s">
        <v>5655</v>
      </c>
      <c r="J398" t="s">
        <v>10361</v>
      </c>
    </row>
    <row r="399" spans="1:10" x14ac:dyDescent="0.25">
      <c r="A399" s="117" t="s">
        <v>10251</v>
      </c>
      <c r="B399" t="s">
        <v>10252</v>
      </c>
      <c r="C399" t="str">
        <f t="shared" si="1"/>
        <v>024142</v>
      </c>
      <c r="D399" t="s">
        <v>10253</v>
      </c>
      <c r="E399" t="s">
        <v>901</v>
      </c>
      <c r="F399" t="s">
        <v>5653</v>
      </c>
      <c r="G399">
        <v>24</v>
      </c>
      <c r="H399" t="s">
        <v>5654</v>
      </c>
      <c r="I399" t="s">
        <v>5655</v>
      </c>
      <c r="J399" t="s">
        <v>10361</v>
      </c>
    </row>
    <row r="400" spans="1:10" x14ac:dyDescent="0.25">
      <c r="A400" s="117" t="s">
        <v>10254</v>
      </c>
      <c r="B400" t="s">
        <v>10255</v>
      </c>
      <c r="C400" t="str">
        <f t="shared" si="1"/>
        <v>023422</v>
      </c>
      <c r="D400" t="s">
        <v>10256</v>
      </c>
      <c r="E400" t="s">
        <v>901</v>
      </c>
      <c r="F400" t="s">
        <v>5653</v>
      </c>
      <c r="G400">
        <v>24</v>
      </c>
      <c r="H400" t="s">
        <v>5654</v>
      </c>
      <c r="I400" t="s">
        <v>5655</v>
      </c>
      <c r="J400" t="s">
        <v>10361</v>
      </c>
    </row>
    <row r="401" spans="1:10" x14ac:dyDescent="0.25">
      <c r="A401" s="117" t="s">
        <v>10257</v>
      </c>
      <c r="B401" t="s">
        <v>10258</v>
      </c>
      <c r="C401" t="str">
        <f t="shared" si="1"/>
        <v>023402</v>
      </c>
      <c r="D401" t="s">
        <v>10259</v>
      </c>
      <c r="E401" t="s">
        <v>901</v>
      </c>
      <c r="F401" t="s">
        <v>5653</v>
      </c>
      <c r="G401">
        <v>24</v>
      </c>
      <c r="H401" t="s">
        <v>5654</v>
      </c>
      <c r="I401" t="s">
        <v>5655</v>
      </c>
      <c r="J401" t="s">
        <v>10361</v>
      </c>
    </row>
    <row r="402" spans="1:10" x14ac:dyDescent="0.25">
      <c r="A402" s="117" t="s">
        <v>10260</v>
      </c>
      <c r="B402" t="s">
        <v>10261</v>
      </c>
      <c r="C402" t="str">
        <f t="shared" si="1"/>
        <v>022472</v>
      </c>
      <c r="D402" t="s">
        <v>10262</v>
      </c>
      <c r="E402" t="s">
        <v>902</v>
      </c>
      <c r="F402" t="s">
        <v>5653</v>
      </c>
      <c r="G402">
        <v>24</v>
      </c>
      <c r="H402" t="s">
        <v>5654</v>
      </c>
      <c r="I402" t="s">
        <v>5655</v>
      </c>
      <c r="J402" t="s">
        <v>10361</v>
      </c>
    </row>
    <row r="403" spans="1:10" x14ac:dyDescent="0.25">
      <c r="A403" s="117" t="s">
        <v>10263</v>
      </c>
      <c r="B403" t="s">
        <v>10264</v>
      </c>
      <c r="C403" t="str">
        <f t="shared" si="1"/>
        <v>022462</v>
      </c>
      <c r="D403" t="s">
        <v>10265</v>
      </c>
      <c r="E403" t="s">
        <v>902</v>
      </c>
      <c r="F403" t="s">
        <v>5653</v>
      </c>
      <c r="G403">
        <v>24</v>
      </c>
      <c r="H403" t="s">
        <v>5654</v>
      </c>
      <c r="I403" t="s">
        <v>5655</v>
      </c>
      <c r="J403" t="s">
        <v>10361</v>
      </c>
    </row>
    <row r="404" spans="1:10" x14ac:dyDescent="0.25">
      <c r="A404" s="117" t="s">
        <v>10266</v>
      </c>
      <c r="B404" t="s">
        <v>10267</v>
      </c>
      <c r="C404" t="str">
        <f t="shared" si="1"/>
        <v>022452</v>
      </c>
      <c r="D404" t="s">
        <v>10268</v>
      </c>
      <c r="E404" t="s">
        <v>902</v>
      </c>
      <c r="F404" t="s">
        <v>5653</v>
      </c>
      <c r="G404">
        <v>24</v>
      </c>
      <c r="H404" t="s">
        <v>5654</v>
      </c>
      <c r="I404" t="s">
        <v>5655</v>
      </c>
      <c r="J404" t="s">
        <v>10361</v>
      </c>
    </row>
    <row r="405" spans="1:10" x14ac:dyDescent="0.25">
      <c r="A405" s="117" t="s">
        <v>10269</v>
      </c>
      <c r="B405" t="s">
        <v>10270</v>
      </c>
      <c r="C405" t="str">
        <f t="shared" si="1"/>
        <v>022442</v>
      </c>
      <c r="D405" t="s">
        <v>10271</v>
      </c>
      <c r="E405" t="s">
        <v>902</v>
      </c>
      <c r="F405" t="s">
        <v>5653</v>
      </c>
      <c r="G405">
        <v>24</v>
      </c>
      <c r="H405" t="s">
        <v>5654</v>
      </c>
      <c r="I405" t="s">
        <v>5655</v>
      </c>
      <c r="J405" t="s">
        <v>10361</v>
      </c>
    </row>
    <row r="406" spans="1:10" x14ac:dyDescent="0.25">
      <c r="A406" s="117" t="s">
        <v>10272</v>
      </c>
      <c r="B406" t="s">
        <v>10273</v>
      </c>
      <c r="C406" t="str">
        <f t="shared" si="1"/>
        <v>022432</v>
      </c>
      <c r="D406" t="s">
        <v>10274</v>
      </c>
      <c r="E406" t="s">
        <v>902</v>
      </c>
      <c r="F406" t="s">
        <v>5653</v>
      </c>
      <c r="G406">
        <v>24</v>
      </c>
      <c r="H406" t="s">
        <v>5654</v>
      </c>
      <c r="I406" t="s">
        <v>5655</v>
      </c>
      <c r="J406" t="s">
        <v>10361</v>
      </c>
    </row>
    <row r="407" spans="1:10" x14ac:dyDescent="0.25">
      <c r="A407" s="117" t="s">
        <v>10275</v>
      </c>
      <c r="B407" t="s">
        <v>10276</v>
      </c>
      <c r="C407" t="str">
        <f t="shared" si="1"/>
        <v>022422</v>
      </c>
      <c r="D407" t="s">
        <v>10277</v>
      </c>
      <c r="E407" t="s">
        <v>902</v>
      </c>
      <c r="F407" t="s">
        <v>5653</v>
      </c>
      <c r="G407">
        <v>24</v>
      </c>
      <c r="H407" t="s">
        <v>5654</v>
      </c>
      <c r="I407" t="s">
        <v>5655</v>
      </c>
      <c r="J407" t="s">
        <v>10361</v>
      </c>
    </row>
    <row r="408" spans="1:10" x14ac:dyDescent="0.25">
      <c r="A408" s="117" t="s">
        <v>10278</v>
      </c>
      <c r="B408" t="s">
        <v>10279</v>
      </c>
      <c r="C408" t="str">
        <f t="shared" si="1"/>
        <v>022402</v>
      </c>
      <c r="D408" t="s">
        <v>10280</v>
      </c>
      <c r="E408" t="s">
        <v>902</v>
      </c>
      <c r="F408" t="s">
        <v>5653</v>
      </c>
      <c r="G408">
        <v>24</v>
      </c>
      <c r="H408" t="s">
        <v>5654</v>
      </c>
      <c r="I408" t="s">
        <v>5655</v>
      </c>
      <c r="J408" t="s">
        <v>10361</v>
      </c>
    </row>
    <row r="409" spans="1:10" x14ac:dyDescent="0.25">
      <c r="A409" s="117" t="s">
        <v>10281</v>
      </c>
      <c r="B409" t="s">
        <v>10282</v>
      </c>
      <c r="C409" t="str">
        <f t="shared" ref="C409:C432" si="2">+A409</f>
        <v>021062</v>
      </c>
      <c r="D409" t="s">
        <v>10283</v>
      </c>
      <c r="E409" t="s">
        <v>901</v>
      </c>
      <c r="F409" t="s">
        <v>5653</v>
      </c>
      <c r="G409">
        <v>24</v>
      </c>
      <c r="H409" t="s">
        <v>5654</v>
      </c>
      <c r="I409" t="s">
        <v>5655</v>
      </c>
      <c r="J409" t="s">
        <v>10361</v>
      </c>
    </row>
    <row r="410" spans="1:10" x14ac:dyDescent="0.25">
      <c r="A410" s="117" t="s">
        <v>10284</v>
      </c>
      <c r="B410" t="s">
        <v>10285</v>
      </c>
      <c r="C410" t="str">
        <f t="shared" si="2"/>
        <v>021052</v>
      </c>
      <c r="D410" t="s">
        <v>10286</v>
      </c>
      <c r="E410" t="s">
        <v>901</v>
      </c>
      <c r="F410" t="s">
        <v>5653</v>
      </c>
      <c r="G410">
        <v>24</v>
      </c>
      <c r="H410" t="s">
        <v>5654</v>
      </c>
      <c r="I410" t="s">
        <v>5655</v>
      </c>
      <c r="J410" t="s">
        <v>10361</v>
      </c>
    </row>
    <row r="411" spans="1:10" x14ac:dyDescent="0.25">
      <c r="A411" s="117" t="s">
        <v>10287</v>
      </c>
      <c r="B411" t="s">
        <v>10288</v>
      </c>
      <c r="C411" t="str">
        <f t="shared" si="2"/>
        <v>020182</v>
      </c>
      <c r="D411" t="s">
        <v>10289</v>
      </c>
      <c r="E411" t="s">
        <v>901</v>
      </c>
      <c r="F411" t="s">
        <v>5653</v>
      </c>
      <c r="G411">
        <v>24</v>
      </c>
      <c r="H411" t="s">
        <v>5654</v>
      </c>
      <c r="I411" t="s">
        <v>5655</v>
      </c>
      <c r="J411" t="s">
        <v>10361</v>
      </c>
    </row>
    <row r="412" spans="1:10" x14ac:dyDescent="0.25">
      <c r="A412" s="117" t="s">
        <v>10290</v>
      </c>
      <c r="B412" t="s">
        <v>10291</v>
      </c>
      <c r="C412" t="str">
        <f t="shared" si="2"/>
        <v>010132</v>
      </c>
      <c r="D412" t="s">
        <v>10292</v>
      </c>
      <c r="E412" t="s">
        <v>901</v>
      </c>
      <c r="F412" t="s">
        <v>5653</v>
      </c>
      <c r="G412">
        <v>24</v>
      </c>
      <c r="H412" t="s">
        <v>5654</v>
      </c>
      <c r="I412" t="s">
        <v>5655</v>
      </c>
      <c r="J412" t="s">
        <v>10361</v>
      </c>
    </row>
    <row r="413" spans="1:10" x14ac:dyDescent="0.25">
      <c r="A413" s="117" t="s">
        <v>10293</v>
      </c>
      <c r="B413" t="s">
        <v>10294</v>
      </c>
      <c r="C413" t="str">
        <f t="shared" si="2"/>
        <v>010112</v>
      </c>
      <c r="D413" t="s">
        <v>10295</v>
      </c>
      <c r="E413" t="s">
        <v>901</v>
      </c>
      <c r="F413" t="s">
        <v>5653</v>
      </c>
      <c r="G413">
        <v>24</v>
      </c>
      <c r="H413" t="s">
        <v>5654</v>
      </c>
      <c r="I413" t="s">
        <v>5655</v>
      </c>
      <c r="J413" t="s">
        <v>10361</v>
      </c>
    </row>
    <row r="414" spans="1:10" x14ac:dyDescent="0.25">
      <c r="A414" s="117" t="s">
        <v>10296</v>
      </c>
      <c r="B414" t="s">
        <v>10297</v>
      </c>
      <c r="C414" t="str">
        <f t="shared" si="2"/>
        <v>010102</v>
      </c>
      <c r="D414" t="s">
        <v>10298</v>
      </c>
      <c r="E414" t="s">
        <v>901</v>
      </c>
      <c r="F414" t="s">
        <v>5653</v>
      </c>
      <c r="G414">
        <v>24</v>
      </c>
      <c r="H414" t="s">
        <v>5654</v>
      </c>
      <c r="I414" t="s">
        <v>5655</v>
      </c>
      <c r="J414" t="s">
        <v>10361</v>
      </c>
    </row>
    <row r="415" spans="1:10" x14ac:dyDescent="0.25">
      <c r="A415" s="117" t="s">
        <v>10299</v>
      </c>
      <c r="B415" t="s">
        <v>10300</v>
      </c>
      <c r="C415" t="str">
        <f t="shared" si="2"/>
        <v>010052</v>
      </c>
      <c r="D415" t="s">
        <v>10301</v>
      </c>
      <c r="E415" t="s">
        <v>901</v>
      </c>
      <c r="F415" t="s">
        <v>5653</v>
      </c>
      <c r="G415">
        <v>24</v>
      </c>
      <c r="H415" t="s">
        <v>5654</v>
      </c>
      <c r="I415" t="s">
        <v>5655</v>
      </c>
      <c r="J415" t="s">
        <v>10361</v>
      </c>
    </row>
    <row r="416" spans="1:10" x14ac:dyDescent="0.25">
      <c r="A416" s="117" t="s">
        <v>10302</v>
      </c>
      <c r="B416" t="s">
        <v>10303</v>
      </c>
      <c r="C416" t="str">
        <f t="shared" si="2"/>
        <v>019916</v>
      </c>
      <c r="D416" t="s">
        <v>10304</v>
      </c>
      <c r="E416" t="s">
        <v>9899</v>
      </c>
      <c r="F416" t="s">
        <v>5653</v>
      </c>
      <c r="G416">
        <v>24</v>
      </c>
      <c r="H416" t="s">
        <v>5654</v>
      </c>
      <c r="I416" t="s">
        <v>5655</v>
      </c>
      <c r="J416" t="s">
        <v>5665</v>
      </c>
    </row>
    <row r="417" spans="1:10" x14ac:dyDescent="0.25">
      <c r="A417" s="117" t="s">
        <v>10305</v>
      </c>
      <c r="B417" t="s">
        <v>10306</v>
      </c>
      <c r="C417" t="str">
        <f t="shared" si="2"/>
        <v>019176</v>
      </c>
      <c r="D417" t="s">
        <v>10307</v>
      </c>
      <c r="E417" t="s">
        <v>10141</v>
      </c>
      <c r="F417" t="s">
        <v>5653</v>
      </c>
      <c r="G417">
        <v>24</v>
      </c>
      <c r="H417" t="s">
        <v>5654</v>
      </c>
      <c r="I417" t="s">
        <v>5655</v>
      </c>
      <c r="J417" t="s">
        <v>5665</v>
      </c>
    </row>
    <row r="418" spans="1:10" x14ac:dyDescent="0.25">
      <c r="A418" s="117" t="s">
        <v>10308</v>
      </c>
      <c r="B418" t="s">
        <v>10309</v>
      </c>
      <c r="C418" t="str">
        <f t="shared" si="2"/>
        <v>019156</v>
      </c>
      <c r="D418" t="s">
        <v>10310</v>
      </c>
      <c r="E418" t="s">
        <v>10141</v>
      </c>
      <c r="F418" t="s">
        <v>5653</v>
      </c>
      <c r="G418">
        <v>24</v>
      </c>
      <c r="H418" t="s">
        <v>5654</v>
      </c>
      <c r="I418" t="s">
        <v>5655</v>
      </c>
      <c r="J418" t="s">
        <v>5665</v>
      </c>
    </row>
    <row r="419" spans="1:10" x14ac:dyDescent="0.25">
      <c r="A419" s="117" t="s">
        <v>10311</v>
      </c>
      <c r="B419" t="s">
        <v>10312</v>
      </c>
      <c r="C419" t="str">
        <f t="shared" si="2"/>
        <v>019146</v>
      </c>
      <c r="D419" t="s">
        <v>10313</v>
      </c>
      <c r="E419" t="s">
        <v>10141</v>
      </c>
      <c r="F419" t="s">
        <v>5653</v>
      </c>
      <c r="G419">
        <v>24</v>
      </c>
      <c r="H419" t="s">
        <v>5654</v>
      </c>
      <c r="I419" t="s">
        <v>5655</v>
      </c>
      <c r="J419" t="s">
        <v>5665</v>
      </c>
    </row>
    <row r="420" spans="1:10" x14ac:dyDescent="0.25">
      <c r="A420" s="117" t="s">
        <v>10314</v>
      </c>
      <c r="B420" t="s">
        <v>10315</v>
      </c>
      <c r="C420" t="str">
        <f t="shared" si="2"/>
        <v>025152</v>
      </c>
      <c r="D420" t="s">
        <v>10316</v>
      </c>
      <c r="E420" t="s">
        <v>901</v>
      </c>
      <c r="F420" t="s">
        <v>5653</v>
      </c>
      <c r="G420">
        <v>24</v>
      </c>
      <c r="H420" t="s">
        <v>5654</v>
      </c>
      <c r="I420" t="s">
        <v>5655</v>
      </c>
      <c r="J420" t="s">
        <v>10361</v>
      </c>
    </row>
    <row r="421" spans="1:10" x14ac:dyDescent="0.25">
      <c r="A421" s="117" t="s">
        <v>10317</v>
      </c>
      <c r="B421" t="s">
        <v>10318</v>
      </c>
      <c r="C421" t="str">
        <f t="shared" si="2"/>
        <v>025372</v>
      </c>
      <c r="D421" t="s">
        <v>10319</v>
      </c>
      <c r="E421" t="s">
        <v>901</v>
      </c>
      <c r="F421" t="s">
        <v>5653</v>
      </c>
      <c r="G421">
        <v>24</v>
      </c>
      <c r="H421" t="s">
        <v>5654</v>
      </c>
      <c r="I421" t="s">
        <v>5655</v>
      </c>
      <c r="J421" t="s">
        <v>10361</v>
      </c>
    </row>
    <row r="422" spans="1:10" x14ac:dyDescent="0.25">
      <c r="A422" s="117" t="s">
        <v>10320</v>
      </c>
      <c r="B422" t="s">
        <v>10321</v>
      </c>
      <c r="C422" t="str">
        <f t="shared" si="2"/>
        <v>025262</v>
      </c>
      <c r="D422" t="s">
        <v>10322</v>
      </c>
      <c r="E422" t="s">
        <v>901</v>
      </c>
      <c r="F422" t="s">
        <v>5653</v>
      </c>
      <c r="G422">
        <v>24</v>
      </c>
      <c r="H422" t="s">
        <v>5654</v>
      </c>
      <c r="I422" t="s">
        <v>5655</v>
      </c>
      <c r="J422" t="s">
        <v>10361</v>
      </c>
    </row>
    <row r="423" spans="1:10" x14ac:dyDescent="0.25">
      <c r="A423" s="117" t="s">
        <v>10323</v>
      </c>
      <c r="B423" t="s">
        <v>10324</v>
      </c>
      <c r="C423" t="str">
        <f t="shared" si="2"/>
        <v>025212</v>
      </c>
      <c r="D423" t="s">
        <v>10325</v>
      </c>
      <c r="E423" t="s">
        <v>901</v>
      </c>
      <c r="F423" t="s">
        <v>5653</v>
      </c>
      <c r="G423">
        <v>24</v>
      </c>
      <c r="H423" t="s">
        <v>5654</v>
      </c>
      <c r="I423" t="s">
        <v>5655</v>
      </c>
      <c r="J423" t="s">
        <v>10361</v>
      </c>
    </row>
    <row r="424" spans="1:10" x14ac:dyDescent="0.25">
      <c r="A424" s="117" t="s">
        <v>10326</v>
      </c>
      <c r="B424" t="s">
        <v>10327</v>
      </c>
      <c r="C424" t="str">
        <f t="shared" si="2"/>
        <v>025122</v>
      </c>
      <c r="D424" t="s">
        <v>10328</v>
      </c>
      <c r="E424" t="s">
        <v>901</v>
      </c>
      <c r="F424" t="s">
        <v>5653</v>
      </c>
      <c r="G424">
        <v>24</v>
      </c>
      <c r="H424" t="s">
        <v>5654</v>
      </c>
      <c r="I424" t="s">
        <v>5655</v>
      </c>
      <c r="J424" t="s">
        <v>10361</v>
      </c>
    </row>
    <row r="425" spans="1:10" x14ac:dyDescent="0.25">
      <c r="A425" s="117" t="s">
        <v>10329</v>
      </c>
      <c r="B425" t="s">
        <v>10330</v>
      </c>
      <c r="C425" t="str">
        <f t="shared" si="2"/>
        <v>025112</v>
      </c>
      <c r="D425" t="s">
        <v>10331</v>
      </c>
      <c r="E425" t="s">
        <v>901</v>
      </c>
      <c r="F425" t="s">
        <v>5653</v>
      </c>
      <c r="G425">
        <v>24</v>
      </c>
      <c r="H425" t="s">
        <v>5654</v>
      </c>
      <c r="I425" t="s">
        <v>5655</v>
      </c>
      <c r="J425" t="s">
        <v>10361</v>
      </c>
    </row>
    <row r="426" spans="1:10" x14ac:dyDescent="0.25">
      <c r="A426" s="117" t="s">
        <v>10332</v>
      </c>
      <c r="B426" t="s">
        <v>10333</v>
      </c>
      <c r="C426" t="str">
        <f t="shared" si="2"/>
        <v>024132</v>
      </c>
      <c r="D426" t="s">
        <v>10334</v>
      </c>
      <c r="E426" t="s">
        <v>901</v>
      </c>
      <c r="F426" t="s">
        <v>5653</v>
      </c>
      <c r="G426">
        <v>24</v>
      </c>
      <c r="H426" t="s">
        <v>5654</v>
      </c>
      <c r="I426" t="s">
        <v>5655</v>
      </c>
      <c r="J426" t="s">
        <v>10361</v>
      </c>
    </row>
    <row r="427" spans="1:10" x14ac:dyDescent="0.25">
      <c r="A427" s="117" t="s">
        <v>10335</v>
      </c>
      <c r="B427" t="s">
        <v>10336</v>
      </c>
      <c r="C427" t="str">
        <f t="shared" si="2"/>
        <v>024122</v>
      </c>
      <c r="D427" t="s">
        <v>10337</v>
      </c>
      <c r="E427" t="s">
        <v>901</v>
      </c>
      <c r="F427" t="s">
        <v>5653</v>
      </c>
      <c r="G427">
        <v>24</v>
      </c>
      <c r="H427" t="s">
        <v>5654</v>
      </c>
      <c r="I427" t="s">
        <v>5655</v>
      </c>
      <c r="J427" t="s">
        <v>10361</v>
      </c>
    </row>
    <row r="428" spans="1:10" x14ac:dyDescent="0.25">
      <c r="A428" s="117" t="s">
        <v>10338</v>
      </c>
      <c r="B428" t="s">
        <v>10339</v>
      </c>
      <c r="C428" t="str">
        <f t="shared" si="2"/>
        <v>024112</v>
      </c>
      <c r="D428" t="s">
        <v>10340</v>
      </c>
      <c r="E428" t="s">
        <v>901</v>
      </c>
      <c r="F428" t="s">
        <v>5653</v>
      </c>
      <c r="G428">
        <v>24</v>
      </c>
      <c r="H428" t="s">
        <v>5654</v>
      </c>
      <c r="I428" t="s">
        <v>5655</v>
      </c>
      <c r="J428" t="s">
        <v>10361</v>
      </c>
    </row>
    <row r="429" spans="1:10" x14ac:dyDescent="0.25">
      <c r="A429" s="117" t="s">
        <v>10341</v>
      </c>
      <c r="B429" t="s">
        <v>10342</v>
      </c>
      <c r="C429" t="str">
        <f t="shared" si="2"/>
        <v>021042</v>
      </c>
      <c r="D429" t="s">
        <v>10343</v>
      </c>
      <c r="E429" t="s">
        <v>901</v>
      </c>
      <c r="F429" t="s">
        <v>5653</v>
      </c>
      <c r="G429">
        <v>24</v>
      </c>
      <c r="H429" t="s">
        <v>5654</v>
      </c>
      <c r="I429" t="s">
        <v>5655</v>
      </c>
      <c r="J429" t="s">
        <v>10361</v>
      </c>
    </row>
    <row r="430" spans="1:10" x14ac:dyDescent="0.25">
      <c r="A430" s="117" t="s">
        <v>10344</v>
      </c>
      <c r="B430" t="s">
        <v>10345</v>
      </c>
      <c r="C430" t="str">
        <f t="shared" si="2"/>
        <v>020822</v>
      </c>
      <c r="D430" t="s">
        <v>10346</v>
      </c>
      <c r="E430" t="s">
        <v>901</v>
      </c>
      <c r="F430" t="s">
        <v>5653</v>
      </c>
      <c r="G430">
        <v>24</v>
      </c>
      <c r="H430" t="s">
        <v>5654</v>
      </c>
      <c r="I430" t="s">
        <v>5655</v>
      </c>
      <c r="J430" t="s">
        <v>10361</v>
      </c>
    </row>
    <row r="431" spans="1:10" x14ac:dyDescent="0.25">
      <c r="A431" s="117" t="s">
        <v>10347</v>
      </c>
      <c r="B431" t="s">
        <v>10348</v>
      </c>
      <c r="C431" t="str">
        <f t="shared" si="2"/>
        <v>020132</v>
      </c>
      <c r="D431" t="s">
        <v>10349</v>
      </c>
      <c r="E431" t="s">
        <v>901</v>
      </c>
      <c r="F431" t="s">
        <v>5653</v>
      </c>
      <c r="G431">
        <v>24</v>
      </c>
      <c r="H431" t="s">
        <v>5654</v>
      </c>
      <c r="I431" t="s">
        <v>5655</v>
      </c>
      <c r="J431" t="s">
        <v>10361</v>
      </c>
    </row>
    <row r="432" spans="1:10" x14ac:dyDescent="0.25">
      <c r="A432" s="117" t="s">
        <v>10350</v>
      </c>
      <c r="B432" t="s">
        <v>10351</v>
      </c>
      <c r="C432" t="str">
        <f t="shared" si="2"/>
        <v>020122</v>
      </c>
      <c r="D432" t="s">
        <v>10352</v>
      </c>
      <c r="E432" t="s">
        <v>901</v>
      </c>
      <c r="F432" t="s">
        <v>5653</v>
      </c>
      <c r="G432">
        <v>24</v>
      </c>
      <c r="H432" t="s">
        <v>5654</v>
      </c>
      <c r="I432" t="s">
        <v>5655</v>
      </c>
      <c r="J432" t="s">
        <v>10361</v>
      </c>
    </row>
    <row r="433" spans="1:11" x14ac:dyDescent="0.25">
      <c r="A433" s="117" t="s">
        <v>9723</v>
      </c>
      <c r="B433" t="s">
        <v>9722</v>
      </c>
      <c r="C433" t="s">
        <v>9723</v>
      </c>
      <c r="D433" t="s">
        <v>5645</v>
      </c>
      <c r="E433" t="s">
        <v>5635</v>
      </c>
      <c r="F433" t="s">
        <v>5653</v>
      </c>
      <c r="G433">
        <v>12</v>
      </c>
      <c r="H433" t="s">
        <v>6809</v>
      </c>
      <c r="I433" t="s">
        <v>5655</v>
      </c>
      <c r="J433" t="s">
        <v>5875</v>
      </c>
      <c r="K433" t="s">
        <v>5625</v>
      </c>
    </row>
    <row r="434" spans="1:11" x14ac:dyDescent="0.25">
      <c r="A434" s="117" t="s">
        <v>9721</v>
      </c>
      <c r="B434" t="s">
        <v>9720</v>
      </c>
      <c r="C434" t="s">
        <v>9721</v>
      </c>
      <c r="D434" t="s">
        <v>5644</v>
      </c>
      <c r="E434" t="s">
        <v>5635</v>
      </c>
      <c r="F434" t="s">
        <v>5653</v>
      </c>
      <c r="G434">
        <v>12</v>
      </c>
      <c r="H434" t="s">
        <v>6809</v>
      </c>
      <c r="I434" t="s">
        <v>5655</v>
      </c>
      <c r="J434" t="s">
        <v>5875</v>
      </c>
      <c r="K434" t="s">
        <v>5624</v>
      </c>
    </row>
    <row r="435" spans="1:11" x14ac:dyDescent="0.25">
      <c r="A435" s="117" t="s">
        <v>9719</v>
      </c>
      <c r="B435" t="s">
        <v>9718</v>
      </c>
      <c r="C435" t="s">
        <v>9719</v>
      </c>
      <c r="D435" t="s">
        <v>5643</v>
      </c>
      <c r="E435" t="s">
        <v>5635</v>
      </c>
      <c r="F435" t="s">
        <v>5653</v>
      </c>
      <c r="G435">
        <v>12</v>
      </c>
      <c r="H435" t="s">
        <v>6809</v>
      </c>
      <c r="I435" t="s">
        <v>5655</v>
      </c>
      <c r="J435" t="s">
        <v>5875</v>
      </c>
      <c r="K435" t="s">
        <v>5623</v>
      </c>
    </row>
    <row r="436" spans="1:11" x14ac:dyDescent="0.25">
      <c r="A436" s="117" t="s">
        <v>9716</v>
      </c>
      <c r="B436" t="s">
        <v>9717</v>
      </c>
      <c r="C436" t="s">
        <v>9716</v>
      </c>
      <c r="D436" t="s">
        <v>5642</v>
      </c>
      <c r="E436" t="s">
        <v>5635</v>
      </c>
      <c r="F436" t="s">
        <v>5653</v>
      </c>
      <c r="G436">
        <v>12</v>
      </c>
      <c r="H436" t="s">
        <v>6809</v>
      </c>
      <c r="I436" t="s">
        <v>5655</v>
      </c>
      <c r="J436" t="s">
        <v>5875</v>
      </c>
      <c r="K436" t="s">
        <v>5622</v>
      </c>
    </row>
    <row r="437" spans="1:11" x14ac:dyDescent="0.25">
      <c r="A437" s="117" t="s">
        <v>9715</v>
      </c>
      <c r="B437" t="s">
        <v>9714</v>
      </c>
      <c r="C437" t="s">
        <v>9715</v>
      </c>
      <c r="D437" t="s">
        <v>5641</v>
      </c>
      <c r="E437" t="s">
        <v>5635</v>
      </c>
      <c r="F437" t="s">
        <v>5653</v>
      </c>
      <c r="G437">
        <v>12</v>
      </c>
      <c r="H437" t="s">
        <v>6809</v>
      </c>
      <c r="I437" t="s">
        <v>5655</v>
      </c>
      <c r="J437" t="s">
        <v>5875</v>
      </c>
      <c r="K437" t="s">
        <v>5621</v>
      </c>
    </row>
    <row r="438" spans="1:11" x14ac:dyDescent="0.25">
      <c r="A438" s="117" t="s">
        <v>9713</v>
      </c>
      <c r="B438" t="s">
        <v>9712</v>
      </c>
      <c r="C438" t="s">
        <v>9713</v>
      </c>
      <c r="D438" t="s">
        <v>5640</v>
      </c>
      <c r="E438" t="s">
        <v>5635</v>
      </c>
      <c r="F438" t="s">
        <v>5653</v>
      </c>
      <c r="G438">
        <v>12</v>
      </c>
      <c r="H438" t="s">
        <v>6809</v>
      </c>
      <c r="I438" t="s">
        <v>5655</v>
      </c>
      <c r="J438" t="s">
        <v>5875</v>
      </c>
      <c r="K438" t="s">
        <v>5620</v>
      </c>
    </row>
    <row r="439" spans="1:11" x14ac:dyDescent="0.25">
      <c r="A439" s="117" t="s">
        <v>9711</v>
      </c>
      <c r="B439" t="s">
        <v>9710</v>
      </c>
      <c r="C439" t="s">
        <v>9711</v>
      </c>
      <c r="D439" t="s">
        <v>5639</v>
      </c>
      <c r="E439" t="s">
        <v>5635</v>
      </c>
      <c r="F439" t="s">
        <v>5653</v>
      </c>
      <c r="G439">
        <v>12</v>
      </c>
      <c r="H439" t="s">
        <v>6809</v>
      </c>
      <c r="I439" t="s">
        <v>5655</v>
      </c>
      <c r="J439" t="s">
        <v>5875</v>
      </c>
      <c r="K439" t="s">
        <v>5619</v>
      </c>
    </row>
    <row r="440" spans="1:11" x14ac:dyDescent="0.25">
      <c r="A440" s="117" t="s">
        <v>9709</v>
      </c>
      <c r="B440" t="s">
        <v>9708</v>
      </c>
      <c r="C440" t="s">
        <v>9709</v>
      </c>
      <c r="D440" t="s">
        <v>5638</v>
      </c>
      <c r="E440" t="s">
        <v>5635</v>
      </c>
      <c r="F440" t="s">
        <v>5653</v>
      </c>
      <c r="G440">
        <v>12</v>
      </c>
      <c r="H440" t="s">
        <v>6809</v>
      </c>
      <c r="I440" t="s">
        <v>5655</v>
      </c>
      <c r="J440" t="s">
        <v>5875</v>
      </c>
      <c r="K440" t="s">
        <v>5618</v>
      </c>
    </row>
    <row r="441" spans="1:11" x14ac:dyDescent="0.25">
      <c r="A441" s="117" t="s">
        <v>9706</v>
      </c>
      <c r="B441" t="s">
        <v>9707</v>
      </c>
      <c r="C441" t="s">
        <v>9706</v>
      </c>
      <c r="D441" t="s">
        <v>5637</v>
      </c>
      <c r="E441" t="s">
        <v>5635</v>
      </c>
      <c r="F441" t="s">
        <v>5653</v>
      </c>
      <c r="G441">
        <v>12</v>
      </c>
      <c r="H441" t="s">
        <v>6809</v>
      </c>
      <c r="I441" t="s">
        <v>5655</v>
      </c>
      <c r="J441" t="s">
        <v>5875</v>
      </c>
      <c r="K441" t="s">
        <v>5617</v>
      </c>
    </row>
    <row r="442" spans="1:11" x14ac:dyDescent="0.25">
      <c r="A442" s="117" t="s">
        <v>9698</v>
      </c>
      <c r="B442" t="s">
        <v>9697</v>
      </c>
      <c r="C442" t="s">
        <v>9698</v>
      </c>
      <c r="D442" t="s">
        <v>5645</v>
      </c>
      <c r="E442" t="s">
        <v>5636</v>
      </c>
      <c r="F442" t="s">
        <v>5653</v>
      </c>
      <c r="G442">
        <v>12</v>
      </c>
      <c r="H442" t="s">
        <v>6809</v>
      </c>
      <c r="I442" t="s">
        <v>5655</v>
      </c>
      <c r="J442" t="s">
        <v>5875</v>
      </c>
      <c r="K442" t="s">
        <v>5634</v>
      </c>
    </row>
    <row r="443" spans="1:11" x14ac:dyDescent="0.25">
      <c r="A443" s="117" t="s">
        <v>9696</v>
      </c>
      <c r="B443" t="s">
        <v>9705</v>
      </c>
      <c r="C443" t="s">
        <v>9696</v>
      </c>
      <c r="D443" t="s">
        <v>5651</v>
      </c>
      <c r="E443" t="s">
        <v>5636</v>
      </c>
      <c r="F443" t="s">
        <v>5653</v>
      </c>
      <c r="G443">
        <v>12</v>
      </c>
      <c r="H443" t="s">
        <v>6809</v>
      </c>
      <c r="I443" t="s">
        <v>5655</v>
      </c>
      <c r="J443" t="s">
        <v>5875</v>
      </c>
      <c r="K443" t="s">
        <v>5633</v>
      </c>
    </row>
    <row r="444" spans="1:11" x14ac:dyDescent="0.25">
      <c r="A444" s="117" t="s">
        <v>9695</v>
      </c>
      <c r="B444" t="s">
        <v>9694</v>
      </c>
      <c r="C444" t="s">
        <v>9695</v>
      </c>
      <c r="D444" t="s">
        <v>5643</v>
      </c>
      <c r="E444" t="s">
        <v>5636</v>
      </c>
      <c r="F444" t="s">
        <v>5653</v>
      </c>
      <c r="G444">
        <v>12</v>
      </c>
      <c r="H444" t="s">
        <v>6809</v>
      </c>
      <c r="I444" t="s">
        <v>5655</v>
      </c>
      <c r="J444" t="s">
        <v>5875</v>
      </c>
      <c r="K444" t="s">
        <v>5632</v>
      </c>
    </row>
    <row r="445" spans="1:11" x14ac:dyDescent="0.25">
      <c r="A445" s="117" t="s">
        <v>9704</v>
      </c>
      <c r="B445" t="s">
        <v>9693</v>
      </c>
      <c r="C445" t="s">
        <v>9704</v>
      </c>
      <c r="D445" t="s">
        <v>5650</v>
      </c>
      <c r="E445" t="s">
        <v>5636</v>
      </c>
      <c r="F445" t="s">
        <v>5653</v>
      </c>
      <c r="G445">
        <v>12</v>
      </c>
      <c r="H445" t="s">
        <v>6809</v>
      </c>
      <c r="I445" t="s">
        <v>5655</v>
      </c>
      <c r="J445" t="s">
        <v>5875</v>
      </c>
      <c r="K445" t="s">
        <v>5631</v>
      </c>
    </row>
    <row r="446" spans="1:11" x14ac:dyDescent="0.25">
      <c r="A446" s="117" t="s">
        <v>9703</v>
      </c>
      <c r="B446" t="s">
        <v>9692</v>
      </c>
      <c r="C446" t="s">
        <v>9703</v>
      </c>
      <c r="D446" t="s">
        <v>5649</v>
      </c>
      <c r="E446" t="s">
        <v>5636</v>
      </c>
      <c r="F446" t="s">
        <v>5653</v>
      </c>
      <c r="G446">
        <v>12</v>
      </c>
      <c r="H446" t="s">
        <v>6809</v>
      </c>
      <c r="I446" t="s">
        <v>5655</v>
      </c>
      <c r="J446" t="s">
        <v>5875</v>
      </c>
      <c r="K446" t="s">
        <v>5630</v>
      </c>
    </row>
    <row r="447" spans="1:11" x14ac:dyDescent="0.25">
      <c r="A447" s="117" t="s">
        <v>9702</v>
      </c>
      <c r="B447" t="s">
        <v>9691</v>
      </c>
      <c r="C447" t="s">
        <v>9702</v>
      </c>
      <c r="D447" t="s">
        <v>5648</v>
      </c>
      <c r="E447" t="s">
        <v>5636</v>
      </c>
      <c r="F447" t="s">
        <v>5653</v>
      </c>
      <c r="G447">
        <v>12</v>
      </c>
      <c r="H447" t="s">
        <v>6809</v>
      </c>
      <c r="I447" t="s">
        <v>5655</v>
      </c>
      <c r="J447" t="s">
        <v>5875</v>
      </c>
      <c r="K447" t="s">
        <v>5629</v>
      </c>
    </row>
    <row r="448" spans="1:11" x14ac:dyDescent="0.25">
      <c r="A448" s="117" t="s">
        <v>9701</v>
      </c>
      <c r="B448" t="s">
        <v>9690</v>
      </c>
      <c r="C448" t="s">
        <v>9701</v>
      </c>
      <c r="D448" t="s">
        <v>5647</v>
      </c>
      <c r="E448" t="s">
        <v>5636</v>
      </c>
      <c r="F448" t="s">
        <v>5653</v>
      </c>
      <c r="G448">
        <v>12</v>
      </c>
      <c r="H448" t="s">
        <v>6809</v>
      </c>
      <c r="I448" t="s">
        <v>5655</v>
      </c>
      <c r="J448" t="s">
        <v>5875</v>
      </c>
      <c r="K448" t="s">
        <v>5628</v>
      </c>
    </row>
    <row r="449" spans="1:11" x14ac:dyDescent="0.25">
      <c r="A449" s="117" t="s">
        <v>9700</v>
      </c>
      <c r="B449" t="s">
        <v>9689</v>
      </c>
      <c r="C449" t="s">
        <v>9700</v>
      </c>
      <c r="D449" t="s">
        <v>5638</v>
      </c>
      <c r="E449" t="s">
        <v>5636</v>
      </c>
      <c r="F449" t="s">
        <v>5653</v>
      </c>
      <c r="G449">
        <v>12</v>
      </c>
      <c r="H449" t="s">
        <v>6809</v>
      </c>
      <c r="I449" t="s">
        <v>5655</v>
      </c>
      <c r="J449" t="s">
        <v>5875</v>
      </c>
      <c r="K449" t="s">
        <v>5627</v>
      </c>
    </row>
    <row r="450" spans="1:11" x14ac:dyDescent="0.25">
      <c r="A450" s="117" t="s">
        <v>9699</v>
      </c>
      <c r="B450" t="s">
        <v>9688</v>
      </c>
      <c r="C450" t="s">
        <v>9699</v>
      </c>
      <c r="D450" t="s">
        <v>5646</v>
      </c>
      <c r="E450" t="s">
        <v>5636</v>
      </c>
      <c r="F450" t="s">
        <v>5653</v>
      </c>
      <c r="G450">
        <v>12</v>
      </c>
      <c r="H450" t="s">
        <v>6809</v>
      </c>
      <c r="I450" t="s">
        <v>5655</v>
      </c>
      <c r="J450" t="s">
        <v>5875</v>
      </c>
      <c r="K450" t="s">
        <v>5626</v>
      </c>
    </row>
    <row r="451" spans="1:11" x14ac:dyDescent="0.25">
      <c r="A451" s="117" t="s">
        <v>10428</v>
      </c>
      <c r="B451"/>
      <c r="C451" t="s">
        <v>10428</v>
      </c>
      <c r="D451" t="s">
        <v>10448</v>
      </c>
      <c r="E451" t="s">
        <v>10467</v>
      </c>
      <c r="F451" t="s">
        <v>5653</v>
      </c>
      <c r="G451">
        <v>12</v>
      </c>
      <c r="H451" t="s">
        <v>9814</v>
      </c>
      <c r="I451" t="s">
        <v>5655</v>
      </c>
      <c r="J451" t="s">
        <v>5875</v>
      </c>
    </row>
    <row r="452" spans="1:11" x14ac:dyDescent="0.25">
      <c r="A452" s="117" t="s">
        <v>10429</v>
      </c>
      <c r="B452"/>
      <c r="C452" t="s">
        <v>10429</v>
      </c>
      <c r="D452" t="s">
        <v>10449</v>
      </c>
      <c r="E452" t="s">
        <v>10467</v>
      </c>
      <c r="F452" t="s">
        <v>5653</v>
      </c>
      <c r="G452">
        <v>12</v>
      </c>
      <c r="H452" t="s">
        <v>9814</v>
      </c>
      <c r="I452" t="s">
        <v>5655</v>
      </c>
      <c r="J452" t="s">
        <v>5875</v>
      </c>
    </row>
    <row r="453" spans="1:11" x14ac:dyDescent="0.25">
      <c r="A453" s="117" t="s">
        <v>10430</v>
      </c>
      <c r="B453"/>
      <c r="C453" t="s">
        <v>10430</v>
      </c>
      <c r="D453" t="s">
        <v>10450</v>
      </c>
      <c r="E453" t="s">
        <v>10467</v>
      </c>
      <c r="F453" t="s">
        <v>5653</v>
      </c>
      <c r="G453">
        <v>12</v>
      </c>
      <c r="H453" t="s">
        <v>9814</v>
      </c>
      <c r="I453" t="s">
        <v>5655</v>
      </c>
      <c r="J453" t="s">
        <v>5875</v>
      </c>
    </row>
    <row r="454" spans="1:11" x14ac:dyDescent="0.25">
      <c r="A454" s="117" t="s">
        <v>10431</v>
      </c>
      <c r="B454"/>
      <c r="C454" t="s">
        <v>10431</v>
      </c>
      <c r="D454" t="s">
        <v>10451</v>
      </c>
      <c r="E454" t="s">
        <v>10467</v>
      </c>
      <c r="F454" t="s">
        <v>5653</v>
      </c>
      <c r="G454">
        <v>12</v>
      </c>
      <c r="H454" t="s">
        <v>9814</v>
      </c>
      <c r="I454" t="s">
        <v>5655</v>
      </c>
      <c r="J454" t="s">
        <v>5875</v>
      </c>
    </row>
    <row r="455" spans="1:11" x14ac:dyDescent="0.25">
      <c r="A455" s="117" t="s">
        <v>10432</v>
      </c>
      <c r="B455"/>
      <c r="C455" t="s">
        <v>10432</v>
      </c>
      <c r="D455" t="s">
        <v>10452</v>
      </c>
      <c r="E455" t="s">
        <v>10467</v>
      </c>
      <c r="F455" t="s">
        <v>5653</v>
      </c>
      <c r="G455">
        <v>12</v>
      </c>
      <c r="H455" t="s">
        <v>9814</v>
      </c>
      <c r="I455" t="s">
        <v>5655</v>
      </c>
      <c r="J455" t="s">
        <v>5875</v>
      </c>
    </row>
    <row r="456" spans="1:11" x14ac:dyDescent="0.25">
      <c r="A456" s="117" t="s">
        <v>10433</v>
      </c>
      <c r="B456"/>
      <c r="C456" t="s">
        <v>10433</v>
      </c>
      <c r="D456" t="s">
        <v>10453</v>
      </c>
      <c r="E456" t="s">
        <v>10467</v>
      </c>
      <c r="F456" t="s">
        <v>5653</v>
      </c>
      <c r="G456">
        <v>12</v>
      </c>
      <c r="H456" t="s">
        <v>9814</v>
      </c>
      <c r="I456" t="s">
        <v>5655</v>
      </c>
      <c r="J456" t="s">
        <v>5875</v>
      </c>
    </row>
    <row r="457" spans="1:11" x14ac:dyDescent="0.25">
      <c r="A457" s="117" t="s">
        <v>10434</v>
      </c>
      <c r="B457"/>
      <c r="C457" t="s">
        <v>10434</v>
      </c>
      <c r="D457" t="s">
        <v>10454</v>
      </c>
      <c r="E457" t="s">
        <v>10467</v>
      </c>
      <c r="F457" t="s">
        <v>5653</v>
      </c>
      <c r="G457">
        <v>12</v>
      </c>
      <c r="H457" t="s">
        <v>9814</v>
      </c>
      <c r="I457" t="s">
        <v>5655</v>
      </c>
      <c r="J457" t="s">
        <v>5875</v>
      </c>
    </row>
    <row r="458" spans="1:11" x14ac:dyDescent="0.25">
      <c r="A458" s="117" t="s">
        <v>10435</v>
      </c>
      <c r="B458"/>
      <c r="C458" t="s">
        <v>10435</v>
      </c>
      <c r="D458" t="s">
        <v>10455</v>
      </c>
      <c r="E458" t="s">
        <v>10467</v>
      </c>
      <c r="F458" t="s">
        <v>5653</v>
      </c>
      <c r="G458">
        <v>12</v>
      </c>
      <c r="H458" t="s">
        <v>9814</v>
      </c>
      <c r="I458" t="s">
        <v>5655</v>
      </c>
      <c r="J458" t="s">
        <v>5875</v>
      </c>
    </row>
    <row r="459" spans="1:11" x14ac:dyDescent="0.25">
      <c r="A459" s="117" t="s">
        <v>10436</v>
      </c>
      <c r="B459"/>
      <c r="C459" t="s">
        <v>10436</v>
      </c>
      <c r="D459" t="s">
        <v>10456</v>
      </c>
      <c r="E459" t="s">
        <v>10467</v>
      </c>
      <c r="F459" t="s">
        <v>5653</v>
      </c>
      <c r="G459">
        <v>12</v>
      </c>
      <c r="H459" t="s">
        <v>9814</v>
      </c>
      <c r="I459" t="s">
        <v>5655</v>
      </c>
      <c r="J459" t="s">
        <v>5875</v>
      </c>
    </row>
    <row r="460" spans="1:11" x14ac:dyDescent="0.25">
      <c r="A460" s="117" t="s">
        <v>10437</v>
      </c>
      <c r="B460"/>
      <c r="C460" t="s">
        <v>10437</v>
      </c>
      <c r="D460" t="s">
        <v>10456</v>
      </c>
      <c r="E460" t="s">
        <v>10467</v>
      </c>
      <c r="F460" t="s">
        <v>5653</v>
      </c>
      <c r="G460">
        <v>12</v>
      </c>
      <c r="H460" t="s">
        <v>9814</v>
      </c>
      <c r="I460" t="s">
        <v>5655</v>
      </c>
      <c r="J460" t="s">
        <v>5875</v>
      </c>
    </row>
    <row r="461" spans="1:11" x14ac:dyDescent="0.25">
      <c r="A461" s="117" t="s">
        <v>10438</v>
      </c>
      <c r="B461"/>
      <c r="C461" t="s">
        <v>10438</v>
      </c>
      <c r="D461" t="s">
        <v>10457</v>
      </c>
      <c r="E461" t="s">
        <v>10468</v>
      </c>
      <c r="F461" t="s">
        <v>5653</v>
      </c>
      <c r="G461">
        <v>12</v>
      </c>
      <c r="H461" t="s">
        <v>9814</v>
      </c>
      <c r="I461" t="s">
        <v>5655</v>
      </c>
      <c r="J461" t="s">
        <v>5875</v>
      </c>
    </row>
    <row r="462" spans="1:11" x14ac:dyDescent="0.25">
      <c r="A462" s="117" t="s">
        <v>10439</v>
      </c>
      <c r="B462"/>
      <c r="C462" t="s">
        <v>10439</v>
      </c>
      <c r="D462" t="s">
        <v>10458</v>
      </c>
      <c r="E462" t="s">
        <v>10468</v>
      </c>
      <c r="F462" t="s">
        <v>5653</v>
      </c>
      <c r="G462">
        <v>12</v>
      </c>
      <c r="H462" t="s">
        <v>9814</v>
      </c>
      <c r="I462" t="s">
        <v>5655</v>
      </c>
      <c r="J462" t="s">
        <v>5875</v>
      </c>
    </row>
    <row r="463" spans="1:11" x14ac:dyDescent="0.25">
      <c r="A463" s="117" t="s">
        <v>10440</v>
      </c>
      <c r="B463"/>
      <c r="C463" t="s">
        <v>10440</v>
      </c>
      <c r="D463" t="s">
        <v>10459</v>
      </c>
      <c r="E463" t="s">
        <v>10468</v>
      </c>
      <c r="F463" t="s">
        <v>5653</v>
      </c>
      <c r="G463">
        <v>12</v>
      </c>
      <c r="H463" t="s">
        <v>9814</v>
      </c>
      <c r="I463" t="s">
        <v>5655</v>
      </c>
      <c r="J463" t="s">
        <v>5875</v>
      </c>
    </row>
    <row r="464" spans="1:11" x14ac:dyDescent="0.25">
      <c r="A464" s="117" t="s">
        <v>10441</v>
      </c>
      <c r="B464"/>
      <c r="C464" t="s">
        <v>10441</v>
      </c>
      <c r="D464" t="s">
        <v>10460</v>
      </c>
      <c r="E464" t="s">
        <v>10468</v>
      </c>
      <c r="F464" t="s">
        <v>5653</v>
      </c>
      <c r="G464">
        <v>12</v>
      </c>
      <c r="H464" t="s">
        <v>9814</v>
      </c>
      <c r="I464" t="s">
        <v>5655</v>
      </c>
      <c r="J464" t="s">
        <v>5875</v>
      </c>
    </row>
    <row r="465" spans="1:10" x14ac:dyDescent="0.25">
      <c r="A465" s="117" t="s">
        <v>10442</v>
      </c>
      <c r="B465"/>
      <c r="C465" t="s">
        <v>10442</v>
      </c>
      <c r="D465" t="s">
        <v>10461</v>
      </c>
      <c r="E465" t="s">
        <v>10468</v>
      </c>
      <c r="F465" t="s">
        <v>5653</v>
      </c>
      <c r="G465">
        <v>12</v>
      </c>
      <c r="H465" t="s">
        <v>9814</v>
      </c>
      <c r="I465" t="s">
        <v>5655</v>
      </c>
      <c r="J465" t="s">
        <v>5875</v>
      </c>
    </row>
    <row r="466" spans="1:10" x14ac:dyDescent="0.25">
      <c r="A466" s="117" t="s">
        <v>10443</v>
      </c>
      <c r="B466"/>
      <c r="C466" t="s">
        <v>10443</v>
      </c>
      <c r="D466" t="s">
        <v>10462</v>
      </c>
      <c r="E466" t="s">
        <v>10468</v>
      </c>
      <c r="F466" t="s">
        <v>5653</v>
      </c>
      <c r="G466">
        <v>12</v>
      </c>
      <c r="H466" t="s">
        <v>9814</v>
      </c>
      <c r="I466" t="s">
        <v>5655</v>
      </c>
      <c r="J466" t="s">
        <v>5875</v>
      </c>
    </row>
    <row r="467" spans="1:10" x14ac:dyDescent="0.25">
      <c r="A467" s="117" t="s">
        <v>10444</v>
      </c>
      <c r="B467"/>
      <c r="C467" t="s">
        <v>10444</v>
      </c>
      <c r="D467" t="s">
        <v>10463</v>
      </c>
      <c r="E467" t="s">
        <v>10468</v>
      </c>
      <c r="F467" t="s">
        <v>5653</v>
      </c>
      <c r="G467">
        <v>12</v>
      </c>
      <c r="H467" t="s">
        <v>9814</v>
      </c>
      <c r="I467" t="s">
        <v>5655</v>
      </c>
      <c r="J467" t="s">
        <v>5875</v>
      </c>
    </row>
    <row r="468" spans="1:10" x14ac:dyDescent="0.25">
      <c r="A468" s="117" t="s">
        <v>10445</v>
      </c>
      <c r="B468"/>
      <c r="C468" t="s">
        <v>10445</v>
      </c>
      <c r="D468" t="s">
        <v>10464</v>
      </c>
      <c r="E468" t="s">
        <v>10468</v>
      </c>
      <c r="F468" t="s">
        <v>5653</v>
      </c>
      <c r="G468">
        <v>12</v>
      </c>
      <c r="H468" t="s">
        <v>9814</v>
      </c>
      <c r="I468" t="s">
        <v>5655</v>
      </c>
      <c r="J468" t="s">
        <v>5875</v>
      </c>
    </row>
    <row r="469" spans="1:10" x14ac:dyDescent="0.25">
      <c r="A469" s="117" t="s">
        <v>10446</v>
      </c>
      <c r="B469"/>
      <c r="C469" t="s">
        <v>10446</v>
      </c>
      <c r="D469" t="s">
        <v>10465</v>
      </c>
      <c r="E469" t="s">
        <v>10468</v>
      </c>
      <c r="F469" t="s">
        <v>5653</v>
      </c>
      <c r="G469">
        <v>12</v>
      </c>
      <c r="H469" t="s">
        <v>9814</v>
      </c>
      <c r="I469" t="s">
        <v>5655</v>
      </c>
      <c r="J469" t="s">
        <v>5875</v>
      </c>
    </row>
    <row r="470" spans="1:10" x14ac:dyDescent="0.25">
      <c r="A470" s="117" t="s">
        <v>10447</v>
      </c>
      <c r="B470"/>
      <c r="C470" t="s">
        <v>10447</v>
      </c>
      <c r="D470" t="s">
        <v>10466</v>
      </c>
      <c r="E470" t="s">
        <v>10468</v>
      </c>
      <c r="F470" t="s">
        <v>5653</v>
      </c>
      <c r="G470">
        <v>12</v>
      </c>
      <c r="H470" t="s">
        <v>9814</v>
      </c>
      <c r="I470" t="s">
        <v>5655</v>
      </c>
      <c r="J470" t="s">
        <v>5875</v>
      </c>
    </row>
    <row r="471" spans="1:10" x14ac:dyDescent="0.25">
      <c r="A471" s="117" t="s">
        <v>3444</v>
      </c>
      <c r="B471" t="s">
        <v>3445</v>
      </c>
      <c r="C471" t="s">
        <v>3444</v>
      </c>
      <c r="D471" t="s">
        <v>6396</v>
      </c>
      <c r="E471" t="s">
        <v>6059</v>
      </c>
      <c r="F471" t="s">
        <v>5653</v>
      </c>
      <c r="G471">
        <v>1</v>
      </c>
      <c r="H471" t="s">
        <v>5654</v>
      </c>
      <c r="I471" t="s">
        <v>5655</v>
      </c>
      <c r="J471" t="s">
        <v>6067</v>
      </c>
    </row>
    <row r="472" spans="1:10" x14ac:dyDescent="0.25">
      <c r="A472" s="117" t="s">
        <v>3442</v>
      </c>
      <c r="B472" t="s">
        <v>3443</v>
      </c>
      <c r="C472" t="s">
        <v>3442</v>
      </c>
      <c r="D472" t="s">
        <v>6395</v>
      </c>
      <c r="E472" t="s">
        <v>6059</v>
      </c>
      <c r="F472" t="s">
        <v>5653</v>
      </c>
      <c r="G472">
        <v>1</v>
      </c>
      <c r="H472" t="s">
        <v>5654</v>
      </c>
      <c r="I472" t="s">
        <v>5655</v>
      </c>
      <c r="J472" t="s">
        <v>6067</v>
      </c>
    </row>
    <row r="473" spans="1:10" x14ac:dyDescent="0.25">
      <c r="A473" s="117" t="s">
        <v>2374</v>
      </c>
      <c r="B473" t="s">
        <v>3026</v>
      </c>
      <c r="C473" t="s">
        <v>2374</v>
      </c>
      <c r="D473" t="s">
        <v>6892</v>
      </c>
      <c r="E473" t="s">
        <v>5665</v>
      </c>
      <c r="F473" t="s">
        <v>5653</v>
      </c>
      <c r="G473">
        <v>24</v>
      </c>
      <c r="H473" t="s">
        <v>5654</v>
      </c>
      <c r="I473" t="s">
        <v>5655</v>
      </c>
      <c r="J473" t="s">
        <v>5665</v>
      </c>
    </row>
    <row r="474" spans="1:10" x14ac:dyDescent="0.25">
      <c r="A474" s="117" t="s">
        <v>2373</v>
      </c>
      <c r="B474" t="s">
        <v>3025</v>
      </c>
      <c r="C474" t="s">
        <v>2373</v>
      </c>
      <c r="D474" t="s">
        <v>6891</v>
      </c>
      <c r="E474" t="s">
        <v>5665</v>
      </c>
      <c r="F474" t="s">
        <v>5653</v>
      </c>
      <c r="G474">
        <v>24</v>
      </c>
      <c r="H474" t="s">
        <v>5654</v>
      </c>
      <c r="I474" t="s">
        <v>5655</v>
      </c>
      <c r="J474" t="s">
        <v>5665</v>
      </c>
    </row>
    <row r="475" spans="1:10" x14ac:dyDescent="0.25">
      <c r="A475" s="117" t="s">
        <v>2370</v>
      </c>
      <c r="B475" t="s">
        <v>3024</v>
      </c>
      <c r="C475" t="s">
        <v>2370</v>
      </c>
      <c r="D475" t="s">
        <v>6379</v>
      </c>
      <c r="E475" t="s">
        <v>5664</v>
      </c>
      <c r="F475" t="s">
        <v>5653</v>
      </c>
      <c r="G475">
        <v>1</v>
      </c>
      <c r="H475" t="s">
        <v>5654</v>
      </c>
      <c r="I475" t="s">
        <v>5655</v>
      </c>
      <c r="J475" t="s">
        <v>5665</v>
      </c>
    </row>
    <row r="476" spans="1:10" x14ac:dyDescent="0.25">
      <c r="A476" s="117" t="s">
        <v>2372</v>
      </c>
      <c r="B476" t="s">
        <v>3023</v>
      </c>
      <c r="C476" t="s">
        <v>2372</v>
      </c>
      <c r="D476" t="s">
        <v>6921</v>
      </c>
      <c r="E476" t="s">
        <v>5665</v>
      </c>
      <c r="F476" t="s">
        <v>5653</v>
      </c>
      <c r="G476">
        <v>24</v>
      </c>
      <c r="H476" t="s">
        <v>5654</v>
      </c>
      <c r="I476" t="s">
        <v>5655</v>
      </c>
      <c r="J476" t="s">
        <v>5665</v>
      </c>
    </row>
    <row r="477" spans="1:10" x14ac:dyDescent="0.25">
      <c r="A477" s="117" t="s">
        <v>2371</v>
      </c>
      <c r="B477" t="s">
        <v>3022</v>
      </c>
      <c r="C477" t="s">
        <v>2371</v>
      </c>
      <c r="D477" t="s">
        <v>6890</v>
      </c>
      <c r="E477" t="s">
        <v>5665</v>
      </c>
      <c r="F477" t="s">
        <v>5653</v>
      </c>
      <c r="G477">
        <v>24</v>
      </c>
      <c r="H477" t="s">
        <v>5654</v>
      </c>
      <c r="I477" t="s">
        <v>5655</v>
      </c>
      <c r="J477" t="s">
        <v>5665</v>
      </c>
    </row>
    <row r="478" spans="1:10" x14ac:dyDescent="0.25">
      <c r="A478" s="117" t="s">
        <v>2300</v>
      </c>
      <c r="B478" t="s">
        <v>3021</v>
      </c>
      <c r="C478" t="s">
        <v>2300</v>
      </c>
      <c r="D478" t="s">
        <v>6889</v>
      </c>
      <c r="E478" t="s">
        <v>5665</v>
      </c>
      <c r="F478" t="s">
        <v>5653</v>
      </c>
      <c r="G478">
        <v>24</v>
      </c>
      <c r="H478" t="s">
        <v>5654</v>
      </c>
      <c r="I478" t="s">
        <v>5655</v>
      </c>
      <c r="J478" t="s">
        <v>5665</v>
      </c>
    </row>
    <row r="479" spans="1:10" x14ac:dyDescent="0.25">
      <c r="A479" s="117" t="s">
        <v>2369</v>
      </c>
      <c r="B479" t="s">
        <v>3020</v>
      </c>
      <c r="C479" t="s">
        <v>2369</v>
      </c>
      <c r="D479" t="s">
        <v>6909</v>
      </c>
      <c r="E479" t="s">
        <v>5665</v>
      </c>
      <c r="F479" t="s">
        <v>5653</v>
      </c>
      <c r="G479">
        <v>24</v>
      </c>
      <c r="H479" t="s">
        <v>5654</v>
      </c>
      <c r="I479" t="s">
        <v>5655</v>
      </c>
      <c r="J479" t="s">
        <v>5665</v>
      </c>
    </row>
    <row r="480" spans="1:10" x14ac:dyDescent="0.25">
      <c r="A480" s="117" t="s">
        <v>2368</v>
      </c>
      <c r="B480" t="s">
        <v>3019</v>
      </c>
      <c r="C480" t="s">
        <v>2368</v>
      </c>
      <c r="D480" t="s">
        <v>6924</v>
      </c>
      <c r="E480" t="s">
        <v>5665</v>
      </c>
      <c r="F480" t="s">
        <v>5653</v>
      </c>
      <c r="G480">
        <v>24</v>
      </c>
      <c r="H480" t="s">
        <v>5654</v>
      </c>
      <c r="I480" t="s">
        <v>5655</v>
      </c>
      <c r="J480" t="s">
        <v>5665</v>
      </c>
    </row>
    <row r="481" spans="1:10" x14ac:dyDescent="0.25">
      <c r="A481" s="117" t="s">
        <v>2367</v>
      </c>
      <c r="B481" t="s">
        <v>3018</v>
      </c>
      <c r="C481" t="s">
        <v>2367</v>
      </c>
      <c r="D481" t="s">
        <v>6923</v>
      </c>
      <c r="E481" t="s">
        <v>5665</v>
      </c>
      <c r="F481" t="s">
        <v>5653</v>
      </c>
      <c r="G481">
        <v>24</v>
      </c>
      <c r="H481" t="s">
        <v>5654</v>
      </c>
      <c r="I481" t="s">
        <v>5655</v>
      </c>
      <c r="J481" t="s">
        <v>5665</v>
      </c>
    </row>
    <row r="482" spans="1:10" x14ac:dyDescent="0.25">
      <c r="A482" s="117" t="s">
        <v>2362</v>
      </c>
      <c r="B482" t="s">
        <v>3017</v>
      </c>
      <c r="C482" t="s">
        <v>2362</v>
      </c>
      <c r="D482" t="s">
        <v>6922</v>
      </c>
      <c r="E482" t="s">
        <v>5665</v>
      </c>
      <c r="F482" t="s">
        <v>5653</v>
      </c>
      <c r="G482">
        <v>24</v>
      </c>
      <c r="H482" t="s">
        <v>5654</v>
      </c>
      <c r="I482" t="s">
        <v>5655</v>
      </c>
      <c r="J482" t="s">
        <v>5665</v>
      </c>
    </row>
    <row r="483" spans="1:10" x14ac:dyDescent="0.25">
      <c r="A483" s="117" t="s">
        <v>2361</v>
      </c>
      <c r="B483" t="s">
        <v>3016</v>
      </c>
      <c r="C483" t="s">
        <v>2361</v>
      </c>
      <c r="D483" t="s">
        <v>6881</v>
      </c>
      <c r="E483" t="s">
        <v>5665</v>
      </c>
      <c r="F483" t="s">
        <v>5653</v>
      </c>
      <c r="G483">
        <v>24</v>
      </c>
      <c r="H483" t="s">
        <v>5654</v>
      </c>
      <c r="I483" t="s">
        <v>5655</v>
      </c>
      <c r="J483" t="s">
        <v>5665</v>
      </c>
    </row>
    <row r="484" spans="1:10" x14ac:dyDescent="0.25">
      <c r="A484" s="117" t="s">
        <v>2360</v>
      </c>
      <c r="B484" t="s">
        <v>3015</v>
      </c>
      <c r="C484" t="s">
        <v>2360</v>
      </c>
      <c r="D484" t="s">
        <v>6880</v>
      </c>
      <c r="E484" t="s">
        <v>5665</v>
      </c>
      <c r="F484" t="s">
        <v>5653</v>
      </c>
      <c r="G484">
        <v>24</v>
      </c>
      <c r="H484" t="s">
        <v>5654</v>
      </c>
      <c r="I484" t="s">
        <v>5655</v>
      </c>
      <c r="J484" t="s">
        <v>5665</v>
      </c>
    </row>
    <row r="485" spans="1:10" x14ac:dyDescent="0.25">
      <c r="A485" s="117" t="s">
        <v>2359</v>
      </c>
      <c r="B485" t="s">
        <v>3014</v>
      </c>
      <c r="C485" t="s">
        <v>2359</v>
      </c>
      <c r="D485" t="s">
        <v>6879</v>
      </c>
      <c r="E485" t="s">
        <v>5665</v>
      </c>
      <c r="F485" t="s">
        <v>5653</v>
      </c>
      <c r="G485">
        <v>24</v>
      </c>
      <c r="H485" t="s">
        <v>5654</v>
      </c>
      <c r="I485" t="s">
        <v>5655</v>
      </c>
      <c r="J485" t="s">
        <v>5665</v>
      </c>
    </row>
    <row r="486" spans="1:10" x14ac:dyDescent="0.25">
      <c r="A486" s="117" t="s">
        <v>2358</v>
      </c>
      <c r="B486" t="s">
        <v>3013</v>
      </c>
      <c r="C486" t="s">
        <v>2358</v>
      </c>
      <c r="D486" t="s">
        <v>6378</v>
      </c>
      <c r="E486" t="s">
        <v>3456</v>
      </c>
      <c r="F486" t="s">
        <v>5653</v>
      </c>
      <c r="G486">
        <v>1</v>
      </c>
      <c r="H486" t="s">
        <v>5654</v>
      </c>
      <c r="I486" t="s">
        <v>5655</v>
      </c>
      <c r="J486" t="s">
        <v>5875</v>
      </c>
    </row>
    <row r="487" spans="1:10" x14ac:dyDescent="0.25">
      <c r="A487" s="117" t="s">
        <v>2357</v>
      </c>
      <c r="B487" t="s">
        <v>3012</v>
      </c>
      <c r="C487" t="s">
        <v>2357</v>
      </c>
      <c r="D487" t="s">
        <v>6377</v>
      </c>
      <c r="E487" t="s">
        <v>3456</v>
      </c>
      <c r="F487" t="s">
        <v>5653</v>
      </c>
      <c r="G487">
        <v>1</v>
      </c>
      <c r="H487" t="s">
        <v>5654</v>
      </c>
      <c r="I487" t="s">
        <v>5655</v>
      </c>
      <c r="J487" t="s">
        <v>5875</v>
      </c>
    </row>
    <row r="488" spans="1:10" x14ac:dyDescent="0.25">
      <c r="A488" s="117" t="s">
        <v>2356</v>
      </c>
      <c r="B488" t="s">
        <v>3011</v>
      </c>
      <c r="C488" t="s">
        <v>2356</v>
      </c>
      <c r="D488" t="s">
        <v>6376</v>
      </c>
      <c r="E488" t="s">
        <v>3456</v>
      </c>
      <c r="F488" t="s">
        <v>5653</v>
      </c>
      <c r="G488">
        <v>1</v>
      </c>
      <c r="H488" t="s">
        <v>5654</v>
      </c>
      <c r="I488" t="s">
        <v>5655</v>
      </c>
      <c r="J488" t="s">
        <v>5875</v>
      </c>
    </row>
    <row r="489" spans="1:10" x14ac:dyDescent="0.25">
      <c r="A489" s="117" t="s">
        <v>2355</v>
      </c>
      <c r="B489" t="s">
        <v>3010</v>
      </c>
      <c r="C489" t="s">
        <v>2355</v>
      </c>
      <c r="D489" t="s">
        <v>6375</v>
      </c>
      <c r="E489" t="s">
        <v>3456</v>
      </c>
      <c r="F489" t="s">
        <v>5653</v>
      </c>
      <c r="G489">
        <v>1</v>
      </c>
      <c r="H489" t="s">
        <v>5654</v>
      </c>
      <c r="I489" t="s">
        <v>5655</v>
      </c>
      <c r="J489" t="s">
        <v>5875</v>
      </c>
    </row>
    <row r="490" spans="1:10" x14ac:dyDescent="0.25">
      <c r="A490" s="117" t="s">
        <v>2354</v>
      </c>
      <c r="B490" t="s">
        <v>3009</v>
      </c>
      <c r="C490" t="s">
        <v>2354</v>
      </c>
      <c r="D490" t="s">
        <v>6374</v>
      </c>
      <c r="E490" t="s">
        <v>3456</v>
      </c>
      <c r="F490" t="s">
        <v>5653</v>
      </c>
      <c r="G490">
        <v>1</v>
      </c>
      <c r="H490" t="s">
        <v>5654</v>
      </c>
      <c r="I490" t="s">
        <v>5655</v>
      </c>
      <c r="J490" t="s">
        <v>5875</v>
      </c>
    </row>
    <row r="491" spans="1:10" x14ac:dyDescent="0.25">
      <c r="A491" s="117" t="s">
        <v>2353</v>
      </c>
      <c r="B491" t="s">
        <v>3008</v>
      </c>
      <c r="C491" t="s">
        <v>2353</v>
      </c>
      <c r="D491" t="s">
        <v>6373</v>
      </c>
      <c r="E491" t="s">
        <v>3456</v>
      </c>
      <c r="F491" t="s">
        <v>5653</v>
      </c>
      <c r="G491">
        <v>1</v>
      </c>
      <c r="H491" t="s">
        <v>5654</v>
      </c>
      <c r="I491" t="s">
        <v>5655</v>
      </c>
      <c r="J491" t="s">
        <v>5875</v>
      </c>
    </row>
    <row r="492" spans="1:10" x14ac:dyDescent="0.25">
      <c r="A492" s="117" t="s">
        <v>2352</v>
      </c>
      <c r="B492" t="s">
        <v>3007</v>
      </c>
      <c r="C492" t="s">
        <v>2352</v>
      </c>
      <c r="D492" t="s">
        <v>6372</v>
      </c>
      <c r="E492" t="s">
        <v>3456</v>
      </c>
      <c r="F492" t="s">
        <v>5653</v>
      </c>
      <c r="G492">
        <v>1</v>
      </c>
      <c r="H492" t="s">
        <v>5654</v>
      </c>
      <c r="I492" t="s">
        <v>5655</v>
      </c>
      <c r="J492" t="s">
        <v>5875</v>
      </c>
    </row>
    <row r="493" spans="1:10" x14ac:dyDescent="0.25">
      <c r="A493" s="117" t="s">
        <v>2351</v>
      </c>
      <c r="B493" t="s">
        <v>3006</v>
      </c>
      <c r="C493" t="s">
        <v>2351</v>
      </c>
      <c r="D493" t="s">
        <v>6371</v>
      </c>
      <c r="E493" t="s">
        <v>3456</v>
      </c>
      <c r="F493" t="s">
        <v>5653</v>
      </c>
      <c r="G493">
        <v>1</v>
      </c>
      <c r="H493" t="s">
        <v>5654</v>
      </c>
      <c r="I493" t="s">
        <v>5655</v>
      </c>
      <c r="J493" t="s">
        <v>5875</v>
      </c>
    </row>
    <row r="494" spans="1:10" x14ac:dyDescent="0.25">
      <c r="A494" s="117" t="s">
        <v>2350</v>
      </c>
      <c r="B494" t="s">
        <v>3226</v>
      </c>
      <c r="C494" t="s">
        <v>2350</v>
      </c>
      <c r="D494" t="s">
        <v>6370</v>
      </c>
      <c r="E494" t="s">
        <v>3456</v>
      </c>
      <c r="F494" t="s">
        <v>5653</v>
      </c>
      <c r="G494">
        <v>1</v>
      </c>
      <c r="H494" t="s">
        <v>5654</v>
      </c>
      <c r="I494" t="s">
        <v>5655</v>
      </c>
      <c r="J494" t="s">
        <v>5875</v>
      </c>
    </row>
    <row r="495" spans="1:10" x14ac:dyDescent="0.25">
      <c r="A495" s="117" t="s">
        <v>2349</v>
      </c>
      <c r="B495" t="s">
        <v>3005</v>
      </c>
      <c r="C495" t="s">
        <v>2349</v>
      </c>
      <c r="D495" t="s">
        <v>6369</v>
      </c>
      <c r="E495" t="s">
        <v>3456</v>
      </c>
      <c r="F495" t="s">
        <v>5653</v>
      </c>
      <c r="G495">
        <v>1</v>
      </c>
      <c r="H495" t="s">
        <v>5654</v>
      </c>
      <c r="I495" t="s">
        <v>5655</v>
      </c>
      <c r="J495" t="s">
        <v>5875</v>
      </c>
    </row>
    <row r="496" spans="1:10" x14ac:dyDescent="0.25">
      <c r="A496" s="117" t="s">
        <v>2208</v>
      </c>
      <c r="B496" t="s">
        <v>3004</v>
      </c>
      <c r="C496" t="s">
        <v>2208</v>
      </c>
      <c r="D496" t="s">
        <v>6368</v>
      </c>
      <c r="E496" t="s">
        <v>3456</v>
      </c>
      <c r="F496" t="s">
        <v>5653</v>
      </c>
      <c r="G496">
        <v>1</v>
      </c>
      <c r="H496" t="s">
        <v>5654</v>
      </c>
      <c r="I496" t="s">
        <v>5655</v>
      </c>
      <c r="J496" t="s">
        <v>5875</v>
      </c>
    </row>
    <row r="497" spans="1:10" x14ac:dyDescent="0.25">
      <c r="A497" s="117" t="s">
        <v>2207</v>
      </c>
      <c r="B497" t="s">
        <v>3003</v>
      </c>
      <c r="C497" t="s">
        <v>2207</v>
      </c>
      <c r="D497" t="s">
        <v>6243</v>
      </c>
      <c r="E497" t="s">
        <v>1761</v>
      </c>
      <c r="F497" t="s">
        <v>5653</v>
      </c>
      <c r="G497">
        <v>12</v>
      </c>
      <c r="H497" t="s">
        <v>5654</v>
      </c>
      <c r="I497" t="s">
        <v>5655</v>
      </c>
      <c r="J497" t="s">
        <v>5667</v>
      </c>
    </row>
    <row r="498" spans="1:10" x14ac:dyDescent="0.25">
      <c r="A498" s="117" t="s">
        <v>2206</v>
      </c>
      <c r="B498" t="s">
        <v>3002</v>
      </c>
      <c r="C498" t="s">
        <v>2206</v>
      </c>
      <c r="D498" t="s">
        <v>6242</v>
      </c>
      <c r="E498" t="s">
        <v>1761</v>
      </c>
      <c r="F498" t="s">
        <v>5653</v>
      </c>
      <c r="G498">
        <v>12</v>
      </c>
      <c r="H498" t="s">
        <v>5654</v>
      </c>
      <c r="I498" t="s">
        <v>5655</v>
      </c>
      <c r="J498" t="s">
        <v>5667</v>
      </c>
    </row>
    <row r="499" spans="1:10" x14ac:dyDescent="0.25">
      <c r="A499" s="117" t="s">
        <v>2205</v>
      </c>
      <c r="B499" t="s">
        <v>3001</v>
      </c>
      <c r="C499" t="s">
        <v>2205</v>
      </c>
      <c r="D499" t="s">
        <v>6241</v>
      </c>
      <c r="E499" t="s">
        <v>1761</v>
      </c>
      <c r="F499" t="s">
        <v>5653</v>
      </c>
      <c r="G499">
        <v>12</v>
      </c>
      <c r="H499" t="s">
        <v>5654</v>
      </c>
      <c r="I499" t="s">
        <v>5655</v>
      </c>
      <c r="J499" t="s">
        <v>5667</v>
      </c>
    </row>
    <row r="500" spans="1:10" x14ac:dyDescent="0.25">
      <c r="A500" s="117" t="s">
        <v>2414</v>
      </c>
      <c r="B500" t="s">
        <v>3000</v>
      </c>
      <c r="C500" t="s">
        <v>2414</v>
      </c>
      <c r="D500" t="s">
        <v>6240</v>
      </c>
      <c r="E500" t="s">
        <v>1761</v>
      </c>
      <c r="F500" t="s">
        <v>5653</v>
      </c>
      <c r="G500">
        <v>12</v>
      </c>
      <c r="H500" t="s">
        <v>5654</v>
      </c>
      <c r="I500" t="s">
        <v>5655</v>
      </c>
      <c r="J500" t="s">
        <v>5667</v>
      </c>
    </row>
    <row r="501" spans="1:10" x14ac:dyDescent="0.25">
      <c r="A501" s="117" t="s">
        <v>2413</v>
      </c>
      <c r="B501" t="s">
        <v>2999</v>
      </c>
      <c r="C501" t="s">
        <v>2413</v>
      </c>
      <c r="D501" t="s">
        <v>6970</v>
      </c>
      <c r="E501" t="s">
        <v>5667</v>
      </c>
      <c r="F501" t="s">
        <v>5653</v>
      </c>
      <c r="G501">
        <v>24</v>
      </c>
      <c r="H501" t="s">
        <v>5654</v>
      </c>
      <c r="I501" t="s">
        <v>5655</v>
      </c>
      <c r="J501" t="s">
        <v>5667</v>
      </c>
    </row>
    <row r="502" spans="1:10" x14ac:dyDescent="0.25">
      <c r="A502" s="117" t="s">
        <v>2412</v>
      </c>
      <c r="B502" t="s">
        <v>2998</v>
      </c>
      <c r="C502" t="s">
        <v>2412</v>
      </c>
      <c r="D502" t="s">
        <v>6239</v>
      </c>
      <c r="E502" t="s">
        <v>890</v>
      </c>
      <c r="F502" t="s">
        <v>5653</v>
      </c>
      <c r="G502">
        <v>12</v>
      </c>
      <c r="H502" t="s">
        <v>5654</v>
      </c>
      <c r="I502" t="s">
        <v>5655</v>
      </c>
      <c r="J502" t="s">
        <v>5667</v>
      </c>
    </row>
    <row r="503" spans="1:10" x14ac:dyDescent="0.25">
      <c r="A503" s="117" t="s">
        <v>2411</v>
      </c>
      <c r="B503" t="s">
        <v>2997</v>
      </c>
      <c r="C503" t="s">
        <v>2411</v>
      </c>
      <c r="D503" t="s">
        <v>7095</v>
      </c>
      <c r="E503" t="s">
        <v>5667</v>
      </c>
      <c r="F503" t="s">
        <v>5653</v>
      </c>
      <c r="G503">
        <v>48</v>
      </c>
      <c r="H503" t="s">
        <v>5654</v>
      </c>
      <c r="I503" t="s">
        <v>5655</v>
      </c>
      <c r="J503" t="s">
        <v>5667</v>
      </c>
    </row>
    <row r="504" spans="1:10" x14ac:dyDescent="0.25">
      <c r="A504" s="117" t="s">
        <v>2410</v>
      </c>
      <c r="B504" t="s">
        <v>2996</v>
      </c>
      <c r="C504" t="s">
        <v>2410</v>
      </c>
      <c r="D504" t="s">
        <v>6238</v>
      </c>
      <c r="E504" t="s">
        <v>890</v>
      </c>
      <c r="F504" t="s">
        <v>5653</v>
      </c>
      <c r="G504">
        <v>12</v>
      </c>
      <c r="H504" t="s">
        <v>5654</v>
      </c>
      <c r="I504" t="s">
        <v>5655</v>
      </c>
      <c r="J504" t="s">
        <v>5667</v>
      </c>
    </row>
    <row r="505" spans="1:10" x14ac:dyDescent="0.25">
      <c r="A505" s="117" t="s">
        <v>2409</v>
      </c>
      <c r="B505" t="s">
        <v>2995</v>
      </c>
      <c r="C505" t="s">
        <v>2409</v>
      </c>
      <c r="D505" t="s">
        <v>6237</v>
      </c>
      <c r="E505" t="s">
        <v>890</v>
      </c>
      <c r="F505" t="s">
        <v>5653</v>
      </c>
      <c r="G505">
        <v>12</v>
      </c>
      <c r="H505" t="s">
        <v>5654</v>
      </c>
      <c r="I505" t="s">
        <v>5655</v>
      </c>
      <c r="J505" t="s">
        <v>5667</v>
      </c>
    </row>
    <row r="506" spans="1:10" x14ac:dyDescent="0.25">
      <c r="A506" s="117" t="s">
        <v>2302</v>
      </c>
      <c r="B506" t="s">
        <v>2994</v>
      </c>
      <c r="C506" t="s">
        <v>2302</v>
      </c>
      <c r="D506" t="s">
        <v>6971</v>
      </c>
      <c r="E506" t="s">
        <v>5667</v>
      </c>
      <c r="F506" t="s">
        <v>5653</v>
      </c>
      <c r="G506">
        <v>24</v>
      </c>
      <c r="H506" t="s">
        <v>5654</v>
      </c>
      <c r="I506" t="s">
        <v>5655</v>
      </c>
      <c r="J506" t="s">
        <v>5667</v>
      </c>
    </row>
    <row r="507" spans="1:10" x14ac:dyDescent="0.25">
      <c r="A507" s="117" t="s">
        <v>2323</v>
      </c>
      <c r="B507" t="s">
        <v>2993</v>
      </c>
      <c r="C507" t="s">
        <v>2323</v>
      </c>
      <c r="D507" t="s">
        <v>6367</v>
      </c>
      <c r="E507" t="s">
        <v>3448</v>
      </c>
      <c r="F507" t="s">
        <v>5653</v>
      </c>
      <c r="G507">
        <v>6</v>
      </c>
      <c r="H507" t="s">
        <v>5654</v>
      </c>
      <c r="I507" t="s">
        <v>5655</v>
      </c>
      <c r="J507" t="s">
        <v>5681</v>
      </c>
    </row>
    <row r="508" spans="1:10" x14ac:dyDescent="0.25">
      <c r="A508" s="117" t="s">
        <v>2365</v>
      </c>
      <c r="B508" t="s">
        <v>2992</v>
      </c>
      <c r="C508" t="s">
        <v>2365</v>
      </c>
      <c r="D508" t="s">
        <v>6382</v>
      </c>
      <c r="E508" t="s">
        <v>892</v>
      </c>
      <c r="F508" t="s">
        <v>5653</v>
      </c>
      <c r="G508">
        <v>1</v>
      </c>
      <c r="H508" t="s">
        <v>5654</v>
      </c>
      <c r="I508" t="s">
        <v>5655</v>
      </c>
      <c r="J508" t="s">
        <v>5994</v>
      </c>
    </row>
    <row r="509" spans="1:10" x14ac:dyDescent="0.25">
      <c r="A509" s="117" t="s">
        <v>2364</v>
      </c>
      <c r="B509" t="s">
        <v>2991</v>
      </c>
      <c r="C509" t="s">
        <v>2364</v>
      </c>
      <c r="D509" t="s">
        <v>6381</v>
      </c>
      <c r="E509" t="s">
        <v>892</v>
      </c>
      <c r="F509" t="s">
        <v>5653</v>
      </c>
      <c r="G509">
        <v>1</v>
      </c>
      <c r="H509" t="s">
        <v>5654</v>
      </c>
      <c r="I509" t="s">
        <v>5655</v>
      </c>
      <c r="J509" t="s">
        <v>5994</v>
      </c>
    </row>
    <row r="510" spans="1:10" x14ac:dyDescent="0.25">
      <c r="A510" s="117" t="s">
        <v>2322</v>
      </c>
      <c r="B510" t="s">
        <v>2990</v>
      </c>
      <c r="C510" t="s">
        <v>2322</v>
      </c>
      <c r="D510" t="s">
        <v>6366</v>
      </c>
      <c r="E510" t="s">
        <v>3448</v>
      </c>
      <c r="F510" t="s">
        <v>5653</v>
      </c>
      <c r="G510">
        <v>12</v>
      </c>
      <c r="H510" t="s">
        <v>5654</v>
      </c>
      <c r="I510" t="s">
        <v>5655</v>
      </c>
      <c r="J510" t="s">
        <v>5681</v>
      </c>
    </row>
    <row r="511" spans="1:10" x14ac:dyDescent="0.25">
      <c r="A511" s="117" t="s">
        <v>2375</v>
      </c>
      <c r="B511" t="s">
        <v>2989</v>
      </c>
      <c r="C511" t="s">
        <v>2375</v>
      </c>
      <c r="D511" t="s">
        <v>6380</v>
      </c>
      <c r="E511" t="s">
        <v>892</v>
      </c>
      <c r="F511" t="s">
        <v>5653</v>
      </c>
      <c r="G511">
        <v>1</v>
      </c>
      <c r="H511" t="s">
        <v>5654</v>
      </c>
      <c r="I511" t="s">
        <v>5655</v>
      </c>
      <c r="J511" t="s">
        <v>5994</v>
      </c>
    </row>
    <row r="512" spans="1:10" x14ac:dyDescent="0.25">
      <c r="A512" s="117" t="s">
        <v>2321</v>
      </c>
      <c r="B512" t="s">
        <v>2988</v>
      </c>
      <c r="C512" t="s">
        <v>2321</v>
      </c>
      <c r="D512" t="s">
        <v>6365</v>
      </c>
      <c r="E512" t="s">
        <v>3448</v>
      </c>
      <c r="F512" t="s">
        <v>5653</v>
      </c>
      <c r="G512">
        <v>6</v>
      </c>
      <c r="H512" t="s">
        <v>5654</v>
      </c>
      <c r="I512" t="s">
        <v>5655</v>
      </c>
      <c r="J512" t="s">
        <v>5681</v>
      </c>
    </row>
    <row r="513" spans="1:10" x14ac:dyDescent="0.25">
      <c r="A513" s="117" t="s">
        <v>2296</v>
      </c>
      <c r="B513" t="s">
        <v>2987</v>
      </c>
      <c r="C513" t="s">
        <v>2296</v>
      </c>
      <c r="D513" t="s">
        <v>6394</v>
      </c>
      <c r="E513" t="s">
        <v>6059</v>
      </c>
      <c r="F513" t="s">
        <v>5653</v>
      </c>
      <c r="G513">
        <v>1</v>
      </c>
      <c r="H513" t="s">
        <v>6384</v>
      </c>
      <c r="I513" t="s">
        <v>5655</v>
      </c>
      <c r="J513" t="s">
        <v>5656</v>
      </c>
    </row>
    <row r="514" spans="1:10" x14ac:dyDescent="0.25">
      <c r="A514" s="117" t="s">
        <v>2320</v>
      </c>
      <c r="B514" t="s">
        <v>2986</v>
      </c>
      <c r="C514" t="s">
        <v>2320</v>
      </c>
      <c r="D514" t="s">
        <v>6364</v>
      </c>
      <c r="E514" t="s">
        <v>3448</v>
      </c>
      <c r="F514" t="s">
        <v>5653</v>
      </c>
      <c r="G514">
        <v>6</v>
      </c>
      <c r="H514" t="s">
        <v>5654</v>
      </c>
      <c r="I514" t="s">
        <v>5655</v>
      </c>
      <c r="J514" t="s">
        <v>5681</v>
      </c>
    </row>
    <row r="515" spans="1:10" x14ac:dyDescent="0.25">
      <c r="A515" s="117" t="s">
        <v>2295</v>
      </c>
      <c r="B515" t="s">
        <v>2985</v>
      </c>
      <c r="C515" t="s">
        <v>2295</v>
      </c>
      <c r="D515" t="s">
        <v>6393</v>
      </c>
      <c r="E515" t="s">
        <v>6059</v>
      </c>
      <c r="F515" t="s">
        <v>5653</v>
      </c>
      <c r="G515">
        <v>1</v>
      </c>
      <c r="H515" t="s">
        <v>6384</v>
      </c>
      <c r="I515" t="s">
        <v>5655</v>
      </c>
      <c r="J515" t="s">
        <v>5656</v>
      </c>
    </row>
    <row r="516" spans="1:10" x14ac:dyDescent="0.25">
      <c r="A516" s="117" t="s">
        <v>2294</v>
      </c>
      <c r="B516" t="s">
        <v>2984</v>
      </c>
      <c r="C516" t="s">
        <v>2294</v>
      </c>
      <c r="D516" t="s">
        <v>6392</v>
      </c>
      <c r="E516" t="s">
        <v>6059</v>
      </c>
      <c r="F516" t="s">
        <v>5653</v>
      </c>
      <c r="G516">
        <v>1</v>
      </c>
      <c r="H516" t="s">
        <v>6384</v>
      </c>
      <c r="I516" t="s">
        <v>5655</v>
      </c>
      <c r="J516" t="s">
        <v>5656</v>
      </c>
    </row>
    <row r="517" spans="1:10" x14ac:dyDescent="0.25">
      <c r="A517" s="117" t="s">
        <v>2293</v>
      </c>
      <c r="B517" t="s">
        <v>2983</v>
      </c>
      <c r="C517" t="s">
        <v>2293</v>
      </c>
      <c r="D517" t="s">
        <v>6391</v>
      </c>
      <c r="E517" t="s">
        <v>6059</v>
      </c>
      <c r="F517" t="s">
        <v>5653</v>
      </c>
      <c r="G517">
        <v>1</v>
      </c>
      <c r="H517" t="s">
        <v>6384</v>
      </c>
      <c r="I517" t="s">
        <v>5655</v>
      </c>
      <c r="J517" t="s">
        <v>5656</v>
      </c>
    </row>
    <row r="518" spans="1:10" x14ac:dyDescent="0.25">
      <c r="A518" s="117" t="s">
        <v>2319</v>
      </c>
      <c r="B518" t="s">
        <v>2982</v>
      </c>
      <c r="C518" t="s">
        <v>2319</v>
      </c>
      <c r="D518" t="s">
        <v>6363</v>
      </c>
      <c r="E518" t="s">
        <v>3448</v>
      </c>
      <c r="F518" t="s">
        <v>5653</v>
      </c>
      <c r="G518">
        <v>12</v>
      </c>
      <c r="H518" t="s">
        <v>5654</v>
      </c>
      <c r="I518" t="s">
        <v>5655</v>
      </c>
      <c r="J518" t="s">
        <v>5681</v>
      </c>
    </row>
    <row r="519" spans="1:10" x14ac:dyDescent="0.25">
      <c r="A519" s="117" t="s">
        <v>2292</v>
      </c>
      <c r="B519" t="s">
        <v>2981</v>
      </c>
      <c r="C519" t="s">
        <v>2292</v>
      </c>
      <c r="D519" t="s">
        <v>6390</v>
      </c>
      <c r="E519" t="s">
        <v>6059</v>
      </c>
      <c r="F519" t="s">
        <v>5653</v>
      </c>
      <c r="G519">
        <v>1</v>
      </c>
      <c r="H519" t="s">
        <v>6384</v>
      </c>
      <c r="I519" t="s">
        <v>5655</v>
      </c>
      <c r="J519" t="s">
        <v>5656</v>
      </c>
    </row>
    <row r="520" spans="1:10" x14ac:dyDescent="0.25">
      <c r="A520" s="117" t="s">
        <v>2291</v>
      </c>
      <c r="B520" t="s">
        <v>2980</v>
      </c>
      <c r="C520" t="s">
        <v>6388</v>
      </c>
      <c r="D520" t="s">
        <v>6389</v>
      </c>
      <c r="E520" t="s">
        <v>6059</v>
      </c>
      <c r="F520" t="s">
        <v>5653</v>
      </c>
      <c r="G520">
        <v>1</v>
      </c>
      <c r="H520" t="s">
        <v>6384</v>
      </c>
      <c r="I520" t="s">
        <v>5655</v>
      </c>
      <c r="J520" t="s">
        <v>5656</v>
      </c>
    </row>
    <row r="521" spans="1:10" x14ac:dyDescent="0.25">
      <c r="A521" s="117" t="s">
        <v>2318</v>
      </c>
      <c r="B521" t="s">
        <v>2979</v>
      </c>
      <c r="C521" t="s">
        <v>2318</v>
      </c>
      <c r="D521" t="s">
        <v>6362</v>
      </c>
      <c r="E521" t="s">
        <v>3448</v>
      </c>
      <c r="F521" t="s">
        <v>5653</v>
      </c>
      <c r="G521">
        <v>12</v>
      </c>
      <c r="H521" t="s">
        <v>5654</v>
      </c>
      <c r="I521" t="s">
        <v>5655</v>
      </c>
      <c r="J521" t="s">
        <v>5681</v>
      </c>
    </row>
    <row r="522" spans="1:10" x14ac:dyDescent="0.25">
      <c r="A522" s="117" t="s">
        <v>2290</v>
      </c>
      <c r="B522" t="s">
        <v>2978</v>
      </c>
      <c r="C522" t="s">
        <v>2290</v>
      </c>
      <c r="D522" t="s">
        <v>6387</v>
      </c>
      <c r="E522" t="s">
        <v>6059</v>
      </c>
      <c r="F522" t="s">
        <v>5653</v>
      </c>
      <c r="G522">
        <v>1</v>
      </c>
      <c r="H522" t="s">
        <v>5654</v>
      </c>
      <c r="I522" t="s">
        <v>5655</v>
      </c>
      <c r="J522" t="s">
        <v>5656</v>
      </c>
    </row>
    <row r="523" spans="1:10" x14ac:dyDescent="0.25">
      <c r="A523" s="117" t="s">
        <v>2289</v>
      </c>
      <c r="B523" t="s">
        <v>2977</v>
      </c>
      <c r="C523" t="s">
        <v>2289</v>
      </c>
      <c r="D523" t="s">
        <v>6386</v>
      </c>
      <c r="E523" t="s">
        <v>6059</v>
      </c>
      <c r="F523" t="s">
        <v>5653</v>
      </c>
      <c r="G523">
        <v>1</v>
      </c>
      <c r="H523" t="s">
        <v>6384</v>
      </c>
      <c r="I523" t="s">
        <v>5655</v>
      </c>
      <c r="J523" t="s">
        <v>5656</v>
      </c>
    </row>
    <row r="524" spans="1:10" x14ac:dyDescent="0.25">
      <c r="A524" s="117" t="s">
        <v>2317</v>
      </c>
      <c r="B524" t="s">
        <v>2976</v>
      </c>
      <c r="C524" t="s">
        <v>2317</v>
      </c>
      <c r="D524" t="s">
        <v>6361</v>
      </c>
      <c r="E524" t="s">
        <v>3448</v>
      </c>
      <c r="F524" t="s">
        <v>5653</v>
      </c>
      <c r="G524">
        <v>12</v>
      </c>
      <c r="H524" t="s">
        <v>5654</v>
      </c>
      <c r="I524" t="s">
        <v>5655</v>
      </c>
      <c r="J524" t="s">
        <v>5681</v>
      </c>
    </row>
    <row r="525" spans="1:10" x14ac:dyDescent="0.25">
      <c r="A525" s="117" t="s">
        <v>2288</v>
      </c>
      <c r="B525" t="s">
        <v>2975</v>
      </c>
      <c r="C525" t="s">
        <v>2288</v>
      </c>
      <c r="D525" t="s">
        <v>6385</v>
      </c>
      <c r="E525" t="s">
        <v>6059</v>
      </c>
      <c r="F525" t="s">
        <v>5653</v>
      </c>
      <c r="G525">
        <v>1</v>
      </c>
      <c r="H525" t="s">
        <v>6384</v>
      </c>
      <c r="I525" t="s">
        <v>5655</v>
      </c>
      <c r="J525" t="s">
        <v>5656</v>
      </c>
    </row>
    <row r="526" spans="1:10" x14ac:dyDescent="0.25">
      <c r="A526" s="117" t="s">
        <v>2366</v>
      </c>
      <c r="B526" t="s">
        <v>2974</v>
      </c>
      <c r="C526" t="s">
        <v>2366</v>
      </c>
      <c r="D526" t="s">
        <v>6383</v>
      </c>
      <c r="E526" t="s">
        <v>6059</v>
      </c>
      <c r="F526" t="s">
        <v>5653</v>
      </c>
      <c r="G526">
        <v>1</v>
      </c>
      <c r="H526" t="s">
        <v>6384</v>
      </c>
      <c r="I526" t="s">
        <v>5655</v>
      </c>
      <c r="J526" t="s">
        <v>5656</v>
      </c>
    </row>
    <row r="527" spans="1:10" x14ac:dyDescent="0.25">
      <c r="A527" s="117" t="s">
        <v>2316</v>
      </c>
      <c r="B527" t="s">
        <v>2973</v>
      </c>
      <c r="C527" t="s">
        <v>2316</v>
      </c>
      <c r="D527" t="s">
        <v>6360</v>
      </c>
      <c r="E527" t="s">
        <v>3448</v>
      </c>
      <c r="F527" t="s">
        <v>5653</v>
      </c>
      <c r="G527">
        <v>4</v>
      </c>
      <c r="H527" t="s">
        <v>5654</v>
      </c>
      <c r="I527" t="s">
        <v>5655</v>
      </c>
      <c r="J527" t="s">
        <v>5681</v>
      </c>
    </row>
    <row r="528" spans="1:10" x14ac:dyDescent="0.25">
      <c r="A528" s="117" t="s">
        <v>2315</v>
      </c>
      <c r="B528" t="s">
        <v>2972</v>
      </c>
      <c r="C528" t="s">
        <v>2315</v>
      </c>
      <c r="D528" t="s">
        <v>6359</v>
      </c>
      <c r="E528" t="s">
        <v>3448</v>
      </c>
      <c r="F528" t="s">
        <v>5653</v>
      </c>
      <c r="G528">
        <v>12</v>
      </c>
      <c r="H528" t="s">
        <v>5654</v>
      </c>
      <c r="I528" t="s">
        <v>5655</v>
      </c>
      <c r="J528" t="s">
        <v>5681</v>
      </c>
    </row>
    <row r="529" spans="1:10" x14ac:dyDescent="0.25">
      <c r="A529" s="117" t="s">
        <v>2314</v>
      </c>
      <c r="B529" t="s">
        <v>2971</v>
      </c>
      <c r="C529" t="s">
        <v>2314</v>
      </c>
      <c r="D529" t="s">
        <v>6358</v>
      </c>
      <c r="E529" t="s">
        <v>3448</v>
      </c>
      <c r="F529" t="s">
        <v>5653</v>
      </c>
      <c r="G529">
        <v>6</v>
      </c>
      <c r="H529" t="s">
        <v>5654</v>
      </c>
      <c r="I529" t="s">
        <v>5655</v>
      </c>
      <c r="J529" t="s">
        <v>5681</v>
      </c>
    </row>
    <row r="530" spans="1:10" x14ac:dyDescent="0.25">
      <c r="A530" s="117" t="s">
        <v>2313</v>
      </c>
      <c r="B530" t="s">
        <v>2970</v>
      </c>
      <c r="C530" t="s">
        <v>2313</v>
      </c>
      <c r="D530" t="s">
        <v>6357</v>
      </c>
      <c r="E530" t="s">
        <v>3448</v>
      </c>
      <c r="F530" t="s">
        <v>5653</v>
      </c>
      <c r="G530">
        <v>12</v>
      </c>
      <c r="H530" t="s">
        <v>5654</v>
      </c>
      <c r="I530" t="s">
        <v>5655</v>
      </c>
      <c r="J530" t="s">
        <v>5681</v>
      </c>
    </row>
    <row r="531" spans="1:10" x14ac:dyDescent="0.25">
      <c r="A531" s="117" t="s">
        <v>2312</v>
      </c>
      <c r="B531" t="s">
        <v>2969</v>
      </c>
      <c r="C531" t="s">
        <v>2312</v>
      </c>
      <c r="D531" t="s">
        <v>6356</v>
      </c>
      <c r="E531" t="s">
        <v>3448</v>
      </c>
      <c r="F531" t="s">
        <v>5653</v>
      </c>
      <c r="G531">
        <v>8</v>
      </c>
      <c r="H531" t="s">
        <v>5654</v>
      </c>
      <c r="I531" t="s">
        <v>5655</v>
      </c>
      <c r="J531" t="s">
        <v>5681</v>
      </c>
    </row>
    <row r="532" spans="1:10" x14ac:dyDescent="0.25">
      <c r="A532" s="117" t="s">
        <v>2311</v>
      </c>
      <c r="B532" t="s">
        <v>2968</v>
      </c>
      <c r="C532" t="s">
        <v>2311</v>
      </c>
      <c r="D532" t="s">
        <v>6355</v>
      </c>
      <c r="E532" t="s">
        <v>3448</v>
      </c>
      <c r="F532" t="s">
        <v>5653</v>
      </c>
      <c r="G532">
        <v>8</v>
      </c>
      <c r="H532" t="s">
        <v>5654</v>
      </c>
      <c r="I532" t="s">
        <v>5655</v>
      </c>
      <c r="J532" t="s">
        <v>5681</v>
      </c>
    </row>
    <row r="533" spans="1:10" x14ac:dyDescent="0.25">
      <c r="A533" s="117" t="s">
        <v>2310</v>
      </c>
      <c r="B533" t="s">
        <v>2967</v>
      </c>
      <c r="C533" t="s">
        <v>2310</v>
      </c>
      <c r="D533" t="s">
        <v>6354</v>
      </c>
      <c r="E533" t="s">
        <v>3448</v>
      </c>
      <c r="F533" t="s">
        <v>5653</v>
      </c>
      <c r="G533">
        <v>4</v>
      </c>
      <c r="H533" t="s">
        <v>5654</v>
      </c>
      <c r="I533" t="s">
        <v>5655</v>
      </c>
      <c r="J533" t="s">
        <v>5681</v>
      </c>
    </row>
    <row r="534" spans="1:10" x14ac:dyDescent="0.25">
      <c r="A534" s="117" t="s">
        <v>2309</v>
      </c>
      <c r="B534" t="s">
        <v>2966</v>
      </c>
      <c r="C534" t="s">
        <v>2309</v>
      </c>
      <c r="D534" t="s">
        <v>6353</v>
      </c>
      <c r="E534" t="s">
        <v>3448</v>
      </c>
      <c r="F534" t="s">
        <v>5653</v>
      </c>
      <c r="G534">
        <v>3</v>
      </c>
      <c r="H534" t="s">
        <v>5654</v>
      </c>
      <c r="I534" t="s">
        <v>5655</v>
      </c>
      <c r="J534" t="s">
        <v>5681</v>
      </c>
    </row>
    <row r="535" spans="1:10" x14ac:dyDescent="0.25">
      <c r="A535" s="117" t="s">
        <v>2308</v>
      </c>
      <c r="B535" t="s">
        <v>2965</v>
      </c>
      <c r="C535" t="s">
        <v>2308</v>
      </c>
      <c r="D535" t="s">
        <v>6352</v>
      </c>
      <c r="E535" t="s">
        <v>3448</v>
      </c>
      <c r="F535" t="s">
        <v>5653</v>
      </c>
      <c r="G535">
        <v>12</v>
      </c>
      <c r="H535" t="s">
        <v>5654</v>
      </c>
      <c r="I535" t="s">
        <v>5655</v>
      </c>
      <c r="J535" t="s">
        <v>5681</v>
      </c>
    </row>
    <row r="536" spans="1:10" x14ac:dyDescent="0.25">
      <c r="A536" s="117" t="s">
        <v>2307</v>
      </c>
      <c r="B536" t="s">
        <v>2964</v>
      </c>
      <c r="C536" t="s">
        <v>2307</v>
      </c>
      <c r="D536" t="s">
        <v>6351</v>
      </c>
      <c r="E536" t="s">
        <v>3448</v>
      </c>
      <c r="F536" t="s">
        <v>5653</v>
      </c>
      <c r="G536">
        <v>12</v>
      </c>
      <c r="H536" t="s">
        <v>5654</v>
      </c>
      <c r="I536" t="s">
        <v>5655</v>
      </c>
      <c r="J536" t="s">
        <v>5681</v>
      </c>
    </row>
    <row r="537" spans="1:10" x14ac:dyDescent="0.25">
      <c r="A537" s="117" t="s">
        <v>2306</v>
      </c>
      <c r="B537" t="s">
        <v>2963</v>
      </c>
      <c r="C537" t="s">
        <v>2306</v>
      </c>
      <c r="D537" t="s">
        <v>6350</v>
      </c>
      <c r="E537" t="s">
        <v>3448</v>
      </c>
      <c r="F537" t="s">
        <v>5653</v>
      </c>
      <c r="G537">
        <v>6</v>
      </c>
      <c r="H537" t="s">
        <v>5654</v>
      </c>
      <c r="I537" t="s">
        <v>5655</v>
      </c>
      <c r="J537" t="s">
        <v>5681</v>
      </c>
    </row>
    <row r="538" spans="1:10" x14ac:dyDescent="0.25">
      <c r="A538" s="117" t="s">
        <v>2305</v>
      </c>
      <c r="B538" t="s">
        <v>2962</v>
      </c>
      <c r="C538" t="s">
        <v>2305</v>
      </c>
      <c r="D538" t="s">
        <v>6349</v>
      </c>
      <c r="E538" t="s">
        <v>3448</v>
      </c>
      <c r="F538" t="s">
        <v>5653</v>
      </c>
      <c r="G538">
        <v>12</v>
      </c>
      <c r="H538" t="s">
        <v>5654</v>
      </c>
      <c r="I538" t="s">
        <v>5655</v>
      </c>
      <c r="J538" t="s">
        <v>5681</v>
      </c>
    </row>
    <row r="539" spans="1:10" x14ac:dyDescent="0.25">
      <c r="A539" s="117" t="s">
        <v>2304</v>
      </c>
      <c r="B539" t="s">
        <v>2961</v>
      </c>
      <c r="C539" t="s">
        <v>2304</v>
      </c>
      <c r="D539" t="s">
        <v>6348</v>
      </c>
      <c r="E539" t="s">
        <v>3448</v>
      </c>
      <c r="F539" t="s">
        <v>5653</v>
      </c>
      <c r="G539">
        <v>12</v>
      </c>
      <c r="H539" t="s">
        <v>5654</v>
      </c>
      <c r="I539" t="s">
        <v>5655</v>
      </c>
      <c r="J539" t="s">
        <v>5681</v>
      </c>
    </row>
    <row r="540" spans="1:10" x14ac:dyDescent="0.25">
      <c r="A540" s="117" t="s">
        <v>2303</v>
      </c>
      <c r="B540" t="s">
        <v>2960</v>
      </c>
      <c r="C540" t="s">
        <v>2303</v>
      </c>
      <c r="D540" t="s">
        <v>6347</v>
      </c>
      <c r="E540" t="s">
        <v>3448</v>
      </c>
      <c r="F540" t="s">
        <v>5653</v>
      </c>
      <c r="G540">
        <v>12</v>
      </c>
      <c r="H540" t="s">
        <v>5654</v>
      </c>
      <c r="I540" t="s">
        <v>5655</v>
      </c>
      <c r="J540" t="s">
        <v>5681</v>
      </c>
    </row>
    <row r="541" spans="1:10" x14ac:dyDescent="0.25">
      <c r="A541" s="117" t="s">
        <v>2348</v>
      </c>
      <c r="B541" t="s">
        <v>2959</v>
      </c>
      <c r="C541" t="s">
        <v>2348</v>
      </c>
      <c r="D541" t="s">
        <v>6346</v>
      </c>
      <c r="E541" t="s">
        <v>3448</v>
      </c>
      <c r="F541" t="s">
        <v>5653</v>
      </c>
      <c r="G541">
        <v>6</v>
      </c>
      <c r="H541" t="s">
        <v>5654</v>
      </c>
      <c r="I541" t="s">
        <v>5655</v>
      </c>
      <c r="J541" t="s">
        <v>5681</v>
      </c>
    </row>
    <row r="542" spans="1:10" x14ac:dyDescent="0.25">
      <c r="A542" s="117" t="s">
        <v>2347</v>
      </c>
      <c r="B542" t="s">
        <v>2958</v>
      </c>
      <c r="C542" t="s">
        <v>2347</v>
      </c>
      <c r="D542" t="s">
        <v>6345</v>
      </c>
      <c r="E542" t="s">
        <v>3448</v>
      </c>
      <c r="F542" t="s">
        <v>5653</v>
      </c>
      <c r="G542">
        <v>6</v>
      </c>
      <c r="H542" t="s">
        <v>5654</v>
      </c>
      <c r="I542" t="s">
        <v>5655</v>
      </c>
      <c r="J542" t="s">
        <v>5681</v>
      </c>
    </row>
    <row r="543" spans="1:10" x14ac:dyDescent="0.25">
      <c r="A543" s="117" t="s">
        <v>2346</v>
      </c>
      <c r="B543" t="s">
        <v>2957</v>
      </c>
      <c r="C543" t="s">
        <v>2346</v>
      </c>
      <c r="D543" t="s">
        <v>6344</v>
      </c>
      <c r="E543" t="s">
        <v>3448</v>
      </c>
      <c r="F543" t="s">
        <v>5653</v>
      </c>
      <c r="G543">
        <v>12</v>
      </c>
      <c r="H543" t="s">
        <v>5654</v>
      </c>
      <c r="I543" t="s">
        <v>5655</v>
      </c>
      <c r="J543" t="s">
        <v>5681</v>
      </c>
    </row>
    <row r="544" spans="1:10" x14ac:dyDescent="0.25">
      <c r="A544" s="117" t="s">
        <v>2345</v>
      </c>
      <c r="B544" t="s">
        <v>2956</v>
      </c>
      <c r="C544" t="s">
        <v>2345</v>
      </c>
      <c r="D544" t="s">
        <v>6343</v>
      </c>
      <c r="E544" t="s">
        <v>3448</v>
      </c>
      <c r="F544" t="s">
        <v>5653</v>
      </c>
      <c r="G544">
        <v>6</v>
      </c>
      <c r="H544" t="s">
        <v>5654</v>
      </c>
      <c r="I544" t="s">
        <v>5655</v>
      </c>
      <c r="J544" t="s">
        <v>5681</v>
      </c>
    </row>
    <row r="545" spans="1:10" x14ac:dyDescent="0.25">
      <c r="A545" s="117" t="s">
        <v>2344</v>
      </c>
      <c r="B545" t="s">
        <v>2955</v>
      </c>
      <c r="C545" t="s">
        <v>2344</v>
      </c>
      <c r="D545" t="s">
        <v>6342</v>
      </c>
      <c r="E545" t="s">
        <v>3448</v>
      </c>
      <c r="F545" t="s">
        <v>5653</v>
      </c>
      <c r="G545">
        <v>6</v>
      </c>
      <c r="H545" t="s">
        <v>5654</v>
      </c>
      <c r="I545" t="s">
        <v>5655</v>
      </c>
      <c r="J545" t="s">
        <v>5681</v>
      </c>
    </row>
    <row r="546" spans="1:10" x14ac:dyDescent="0.25">
      <c r="A546" s="117" t="s">
        <v>2343</v>
      </c>
      <c r="B546" t="s">
        <v>2954</v>
      </c>
      <c r="C546" t="s">
        <v>2343</v>
      </c>
      <c r="D546" t="s">
        <v>6341</v>
      </c>
      <c r="E546" t="s">
        <v>3448</v>
      </c>
      <c r="F546" t="s">
        <v>5653</v>
      </c>
      <c r="G546">
        <v>6</v>
      </c>
      <c r="H546" t="s">
        <v>5654</v>
      </c>
      <c r="I546" t="s">
        <v>5655</v>
      </c>
      <c r="J546" t="s">
        <v>5681</v>
      </c>
    </row>
    <row r="547" spans="1:10" x14ac:dyDescent="0.25">
      <c r="A547" s="117" t="s">
        <v>2342</v>
      </c>
      <c r="B547" t="s">
        <v>2953</v>
      </c>
      <c r="C547" t="s">
        <v>2342</v>
      </c>
      <c r="D547" t="s">
        <v>6340</v>
      </c>
      <c r="E547" t="s">
        <v>3448</v>
      </c>
      <c r="F547" t="s">
        <v>5653</v>
      </c>
      <c r="G547">
        <v>12</v>
      </c>
      <c r="H547" t="s">
        <v>5654</v>
      </c>
      <c r="I547" t="s">
        <v>5655</v>
      </c>
      <c r="J547" t="s">
        <v>5681</v>
      </c>
    </row>
    <row r="548" spans="1:10" x14ac:dyDescent="0.25">
      <c r="A548" s="117" t="s">
        <v>2341</v>
      </c>
      <c r="B548" t="s">
        <v>2952</v>
      </c>
      <c r="C548" t="s">
        <v>2341</v>
      </c>
      <c r="D548" t="s">
        <v>6339</v>
      </c>
      <c r="E548" t="s">
        <v>3448</v>
      </c>
      <c r="F548" t="s">
        <v>5653</v>
      </c>
      <c r="G548">
        <v>12</v>
      </c>
      <c r="H548" t="s">
        <v>5654</v>
      </c>
      <c r="I548" t="s">
        <v>5655</v>
      </c>
      <c r="J548" t="s">
        <v>5681</v>
      </c>
    </row>
    <row r="549" spans="1:10" x14ac:dyDescent="0.25">
      <c r="A549" s="117" t="s">
        <v>2340</v>
      </c>
      <c r="B549" t="s">
        <v>2951</v>
      </c>
      <c r="C549" t="s">
        <v>2340</v>
      </c>
      <c r="D549" t="s">
        <v>6338</v>
      </c>
      <c r="E549" t="s">
        <v>3448</v>
      </c>
      <c r="F549" t="s">
        <v>5653</v>
      </c>
      <c r="G549">
        <v>12</v>
      </c>
      <c r="H549" t="s">
        <v>5654</v>
      </c>
      <c r="I549" t="s">
        <v>5655</v>
      </c>
      <c r="J549" t="s">
        <v>5681</v>
      </c>
    </row>
    <row r="550" spans="1:10" x14ac:dyDescent="0.25">
      <c r="A550" s="117" t="s">
        <v>2339</v>
      </c>
      <c r="B550" t="s">
        <v>2950</v>
      </c>
      <c r="C550" t="s">
        <v>2339</v>
      </c>
      <c r="D550" t="s">
        <v>6337</v>
      </c>
      <c r="E550" t="s">
        <v>3448</v>
      </c>
      <c r="F550" t="s">
        <v>5653</v>
      </c>
      <c r="G550">
        <v>4</v>
      </c>
      <c r="H550" t="s">
        <v>5654</v>
      </c>
      <c r="I550" t="s">
        <v>5655</v>
      </c>
      <c r="J550" t="s">
        <v>5681</v>
      </c>
    </row>
    <row r="551" spans="1:10" x14ac:dyDescent="0.25">
      <c r="A551" s="117" t="s">
        <v>2338</v>
      </c>
      <c r="B551" t="s">
        <v>2949</v>
      </c>
      <c r="C551" t="s">
        <v>2338</v>
      </c>
      <c r="D551" t="s">
        <v>6336</v>
      </c>
      <c r="E551" t="s">
        <v>3448</v>
      </c>
      <c r="F551" t="s">
        <v>5653</v>
      </c>
      <c r="G551">
        <v>12</v>
      </c>
      <c r="H551" t="s">
        <v>5654</v>
      </c>
      <c r="I551" t="s">
        <v>5655</v>
      </c>
      <c r="J551" t="s">
        <v>5681</v>
      </c>
    </row>
    <row r="552" spans="1:10" x14ac:dyDescent="0.25">
      <c r="A552" s="117" t="s">
        <v>2337</v>
      </c>
      <c r="B552" t="s">
        <v>2948</v>
      </c>
      <c r="C552" t="s">
        <v>2337</v>
      </c>
      <c r="D552" t="s">
        <v>6335</v>
      </c>
      <c r="E552" t="s">
        <v>3448</v>
      </c>
      <c r="F552" t="s">
        <v>5653</v>
      </c>
      <c r="G552">
        <v>6</v>
      </c>
      <c r="H552" t="s">
        <v>5654</v>
      </c>
      <c r="I552" t="s">
        <v>5655</v>
      </c>
      <c r="J552" t="s">
        <v>5681</v>
      </c>
    </row>
    <row r="553" spans="1:10" x14ac:dyDescent="0.25">
      <c r="A553" s="117" t="s">
        <v>2336</v>
      </c>
      <c r="B553" t="s">
        <v>2947</v>
      </c>
      <c r="C553" t="s">
        <v>2336</v>
      </c>
      <c r="D553" t="s">
        <v>6334</v>
      </c>
      <c r="E553" t="s">
        <v>3448</v>
      </c>
      <c r="F553" t="s">
        <v>5653</v>
      </c>
      <c r="G553">
        <v>12</v>
      </c>
      <c r="H553" t="s">
        <v>5654</v>
      </c>
      <c r="I553" t="s">
        <v>5655</v>
      </c>
      <c r="J553" t="s">
        <v>5681</v>
      </c>
    </row>
    <row r="554" spans="1:10" x14ac:dyDescent="0.25">
      <c r="A554" s="117" t="s">
        <v>2335</v>
      </c>
      <c r="B554" t="s">
        <v>2946</v>
      </c>
      <c r="C554" t="s">
        <v>2335</v>
      </c>
      <c r="D554" t="s">
        <v>6333</v>
      </c>
      <c r="E554" t="s">
        <v>3448</v>
      </c>
      <c r="F554" t="s">
        <v>5653</v>
      </c>
      <c r="G554">
        <v>8</v>
      </c>
      <c r="H554" t="s">
        <v>5654</v>
      </c>
      <c r="I554" t="s">
        <v>5655</v>
      </c>
      <c r="J554" t="s">
        <v>5681</v>
      </c>
    </row>
    <row r="555" spans="1:10" x14ac:dyDescent="0.25">
      <c r="A555" s="117" t="s">
        <v>2334</v>
      </c>
      <c r="B555" t="s">
        <v>2945</v>
      </c>
      <c r="C555" t="s">
        <v>2334</v>
      </c>
      <c r="D555" t="s">
        <v>6332</v>
      </c>
      <c r="E555" t="s">
        <v>3448</v>
      </c>
      <c r="F555" t="s">
        <v>5653</v>
      </c>
      <c r="G555">
        <v>8</v>
      </c>
      <c r="H555" t="s">
        <v>5654</v>
      </c>
      <c r="I555" t="s">
        <v>5655</v>
      </c>
      <c r="J555" t="s">
        <v>5681</v>
      </c>
    </row>
    <row r="556" spans="1:10" x14ac:dyDescent="0.25">
      <c r="A556" s="117" t="s">
        <v>2333</v>
      </c>
      <c r="B556" t="s">
        <v>2944</v>
      </c>
      <c r="C556" t="s">
        <v>2333</v>
      </c>
      <c r="D556" t="s">
        <v>6331</v>
      </c>
      <c r="E556" t="s">
        <v>3448</v>
      </c>
      <c r="F556" t="s">
        <v>5653</v>
      </c>
      <c r="G556">
        <v>4</v>
      </c>
      <c r="H556" t="s">
        <v>5654</v>
      </c>
      <c r="I556" t="s">
        <v>5655</v>
      </c>
      <c r="J556" t="s">
        <v>5681</v>
      </c>
    </row>
    <row r="557" spans="1:10" x14ac:dyDescent="0.25">
      <c r="A557" s="117" t="s">
        <v>2332</v>
      </c>
      <c r="B557" t="s">
        <v>2943</v>
      </c>
      <c r="C557" t="s">
        <v>2332</v>
      </c>
      <c r="D557" t="s">
        <v>6330</v>
      </c>
      <c r="E557" t="s">
        <v>3448</v>
      </c>
      <c r="F557" t="s">
        <v>5653</v>
      </c>
      <c r="G557">
        <v>3</v>
      </c>
      <c r="H557" t="s">
        <v>5654</v>
      </c>
      <c r="I557" t="s">
        <v>5655</v>
      </c>
      <c r="J557" t="s">
        <v>5681</v>
      </c>
    </row>
    <row r="558" spans="1:10" x14ac:dyDescent="0.25">
      <c r="A558" s="117" t="s">
        <v>2331</v>
      </c>
      <c r="B558" t="s">
        <v>2942</v>
      </c>
      <c r="C558" t="s">
        <v>2331</v>
      </c>
      <c r="D558" t="s">
        <v>6329</v>
      </c>
      <c r="E558" t="s">
        <v>3448</v>
      </c>
      <c r="F558" t="s">
        <v>5653</v>
      </c>
      <c r="G558">
        <v>12</v>
      </c>
      <c r="H558" t="s">
        <v>5654</v>
      </c>
      <c r="I558" t="s">
        <v>5655</v>
      </c>
      <c r="J558" t="s">
        <v>5681</v>
      </c>
    </row>
    <row r="559" spans="1:10" x14ac:dyDescent="0.25">
      <c r="A559" s="117" t="s">
        <v>2330</v>
      </c>
      <c r="B559" t="s">
        <v>2941</v>
      </c>
      <c r="C559" t="s">
        <v>2330</v>
      </c>
      <c r="D559" t="s">
        <v>6328</v>
      </c>
      <c r="E559" t="s">
        <v>3448</v>
      </c>
      <c r="F559" t="s">
        <v>5653</v>
      </c>
      <c r="G559">
        <v>12</v>
      </c>
      <c r="H559" t="s">
        <v>5654</v>
      </c>
      <c r="I559" t="s">
        <v>5655</v>
      </c>
      <c r="J559" t="s">
        <v>5681</v>
      </c>
    </row>
    <row r="560" spans="1:10" x14ac:dyDescent="0.25">
      <c r="A560" s="117" t="s">
        <v>2329</v>
      </c>
      <c r="B560" t="s">
        <v>2940</v>
      </c>
      <c r="C560" t="s">
        <v>2329</v>
      </c>
      <c r="D560" t="s">
        <v>6327</v>
      </c>
      <c r="E560" t="s">
        <v>3448</v>
      </c>
      <c r="F560" t="s">
        <v>5653</v>
      </c>
      <c r="G560">
        <v>6</v>
      </c>
      <c r="H560" t="s">
        <v>5654</v>
      </c>
      <c r="I560" t="s">
        <v>5655</v>
      </c>
      <c r="J560" t="s">
        <v>5681</v>
      </c>
    </row>
    <row r="561" spans="1:10" x14ac:dyDescent="0.25">
      <c r="A561" s="117" t="s">
        <v>2328</v>
      </c>
      <c r="B561" t="s">
        <v>2939</v>
      </c>
      <c r="C561" t="s">
        <v>2328</v>
      </c>
      <c r="D561" t="s">
        <v>6326</v>
      </c>
      <c r="E561" t="s">
        <v>3448</v>
      </c>
      <c r="F561" t="s">
        <v>5653</v>
      </c>
      <c r="G561">
        <v>12</v>
      </c>
      <c r="H561" t="s">
        <v>5654</v>
      </c>
      <c r="I561" t="s">
        <v>5655</v>
      </c>
      <c r="J561" t="s">
        <v>5681</v>
      </c>
    </row>
    <row r="562" spans="1:10" x14ac:dyDescent="0.25">
      <c r="A562" s="117" t="s">
        <v>2327</v>
      </c>
      <c r="B562" t="s">
        <v>2938</v>
      </c>
      <c r="C562" t="s">
        <v>2327</v>
      </c>
      <c r="D562" t="s">
        <v>6325</v>
      </c>
      <c r="E562" t="s">
        <v>3448</v>
      </c>
      <c r="F562" t="s">
        <v>5653</v>
      </c>
      <c r="G562">
        <v>12</v>
      </c>
      <c r="H562" t="s">
        <v>5654</v>
      </c>
      <c r="I562" t="s">
        <v>5655</v>
      </c>
      <c r="J562" t="s">
        <v>5681</v>
      </c>
    </row>
    <row r="563" spans="1:10" x14ac:dyDescent="0.25">
      <c r="A563" s="117" t="s">
        <v>2326</v>
      </c>
      <c r="B563" t="s">
        <v>2937</v>
      </c>
      <c r="C563" t="s">
        <v>2326</v>
      </c>
      <c r="D563" t="s">
        <v>6324</v>
      </c>
      <c r="E563" t="s">
        <v>3448</v>
      </c>
      <c r="F563" t="s">
        <v>5653</v>
      </c>
      <c r="G563">
        <v>12</v>
      </c>
      <c r="H563" t="s">
        <v>5654</v>
      </c>
      <c r="I563" t="s">
        <v>5655</v>
      </c>
      <c r="J563" t="s">
        <v>5681</v>
      </c>
    </row>
    <row r="564" spans="1:10" x14ac:dyDescent="0.25">
      <c r="A564" s="117" t="s">
        <v>2325</v>
      </c>
      <c r="B564" t="s">
        <v>2936</v>
      </c>
      <c r="C564" t="s">
        <v>2325</v>
      </c>
      <c r="D564" t="s">
        <v>6323</v>
      </c>
      <c r="E564" t="s">
        <v>3448</v>
      </c>
      <c r="F564" t="s">
        <v>5653</v>
      </c>
      <c r="G564">
        <v>12</v>
      </c>
      <c r="H564" t="s">
        <v>5654</v>
      </c>
      <c r="I564" t="s">
        <v>5655</v>
      </c>
      <c r="J564" t="s">
        <v>5681</v>
      </c>
    </row>
    <row r="565" spans="1:10" x14ac:dyDescent="0.25">
      <c r="A565" s="117" t="s">
        <v>2324</v>
      </c>
      <c r="B565" t="s">
        <v>2935</v>
      </c>
      <c r="C565" t="s">
        <v>2324</v>
      </c>
      <c r="D565" t="s">
        <v>6322</v>
      </c>
      <c r="E565" t="s">
        <v>3448</v>
      </c>
      <c r="F565" t="s">
        <v>5653</v>
      </c>
      <c r="G565">
        <v>6</v>
      </c>
      <c r="H565" t="s">
        <v>5654</v>
      </c>
      <c r="I565" t="s">
        <v>5655</v>
      </c>
      <c r="J565" t="s">
        <v>5681</v>
      </c>
    </row>
    <row r="566" spans="1:10" x14ac:dyDescent="0.25">
      <c r="A566" s="117" t="s">
        <v>2112</v>
      </c>
      <c r="B566" t="s">
        <v>2934</v>
      </c>
      <c r="C566" t="s">
        <v>2112</v>
      </c>
      <c r="D566" t="s">
        <v>6321</v>
      </c>
      <c r="E566" t="s">
        <v>3448</v>
      </c>
      <c r="F566" t="s">
        <v>5653</v>
      </c>
      <c r="G566">
        <v>6</v>
      </c>
      <c r="H566" t="s">
        <v>5654</v>
      </c>
      <c r="I566" t="s">
        <v>5655</v>
      </c>
      <c r="J566" t="s">
        <v>5681</v>
      </c>
    </row>
    <row r="567" spans="1:10" x14ac:dyDescent="0.25">
      <c r="A567" s="117" t="s">
        <v>2111</v>
      </c>
      <c r="B567" t="s">
        <v>2933</v>
      </c>
      <c r="C567" t="s">
        <v>2111</v>
      </c>
      <c r="D567" t="s">
        <v>6320</v>
      </c>
      <c r="E567" t="s">
        <v>3447</v>
      </c>
      <c r="F567" t="s">
        <v>5653</v>
      </c>
      <c r="G567">
        <v>6</v>
      </c>
      <c r="H567" t="s">
        <v>5654</v>
      </c>
      <c r="I567" t="s">
        <v>5655</v>
      </c>
      <c r="J567" t="s">
        <v>5681</v>
      </c>
    </row>
    <row r="568" spans="1:10" x14ac:dyDescent="0.25">
      <c r="A568" s="117" t="s">
        <v>2110</v>
      </c>
      <c r="B568" t="s">
        <v>2932</v>
      </c>
      <c r="C568" t="s">
        <v>2110</v>
      </c>
      <c r="D568" t="s">
        <v>6319</v>
      </c>
      <c r="E568" t="s">
        <v>3447</v>
      </c>
      <c r="F568" t="s">
        <v>5653</v>
      </c>
      <c r="G568">
        <v>6</v>
      </c>
      <c r="H568" t="s">
        <v>5654</v>
      </c>
      <c r="I568" t="s">
        <v>5655</v>
      </c>
      <c r="J568" t="s">
        <v>5681</v>
      </c>
    </row>
    <row r="569" spans="1:10" x14ac:dyDescent="0.25">
      <c r="A569" s="117" t="s">
        <v>2109</v>
      </c>
      <c r="B569" t="s">
        <v>2931</v>
      </c>
      <c r="C569" t="s">
        <v>2109</v>
      </c>
      <c r="D569" t="s">
        <v>6318</v>
      </c>
      <c r="E569" t="s">
        <v>3447</v>
      </c>
      <c r="F569" t="s">
        <v>5653</v>
      </c>
      <c r="G569">
        <v>4</v>
      </c>
      <c r="H569" t="s">
        <v>5654</v>
      </c>
      <c r="I569" t="s">
        <v>5655</v>
      </c>
      <c r="J569" t="s">
        <v>5681</v>
      </c>
    </row>
    <row r="570" spans="1:10" x14ac:dyDescent="0.25">
      <c r="A570" s="117" t="s">
        <v>2108</v>
      </c>
      <c r="B570" t="s">
        <v>2930</v>
      </c>
      <c r="C570" t="s">
        <v>2108</v>
      </c>
      <c r="D570" t="s">
        <v>6317</v>
      </c>
      <c r="E570" t="s">
        <v>3447</v>
      </c>
      <c r="F570" t="s">
        <v>5653</v>
      </c>
      <c r="G570">
        <v>12</v>
      </c>
      <c r="H570" t="s">
        <v>5654</v>
      </c>
      <c r="I570" t="s">
        <v>5655</v>
      </c>
      <c r="J570" t="s">
        <v>5681</v>
      </c>
    </row>
    <row r="571" spans="1:10" x14ac:dyDescent="0.25">
      <c r="A571" s="117" t="s">
        <v>2286</v>
      </c>
      <c r="B571" t="s">
        <v>2929</v>
      </c>
      <c r="C571" t="s">
        <v>2286</v>
      </c>
      <c r="D571" t="s">
        <v>6316</v>
      </c>
      <c r="E571" t="s">
        <v>3447</v>
      </c>
      <c r="F571" t="s">
        <v>5653</v>
      </c>
      <c r="G571">
        <v>12</v>
      </c>
      <c r="H571" t="s">
        <v>5654</v>
      </c>
      <c r="I571" t="s">
        <v>5655</v>
      </c>
      <c r="J571" t="s">
        <v>5681</v>
      </c>
    </row>
    <row r="572" spans="1:10" x14ac:dyDescent="0.25">
      <c r="A572" s="117" t="s">
        <v>2285</v>
      </c>
      <c r="B572" t="s">
        <v>2928</v>
      </c>
      <c r="C572" t="s">
        <v>2285</v>
      </c>
      <c r="D572" t="s">
        <v>6315</v>
      </c>
      <c r="E572" t="s">
        <v>2594</v>
      </c>
      <c r="F572" t="s">
        <v>5653</v>
      </c>
      <c r="G572">
        <v>12</v>
      </c>
      <c r="H572" t="s">
        <v>5654</v>
      </c>
      <c r="I572" t="s">
        <v>5655</v>
      </c>
      <c r="J572" t="s">
        <v>5681</v>
      </c>
    </row>
    <row r="573" spans="1:10" x14ac:dyDescent="0.25">
      <c r="A573" s="117" t="s">
        <v>2284</v>
      </c>
      <c r="B573" t="s">
        <v>2927</v>
      </c>
      <c r="C573" t="s">
        <v>2284</v>
      </c>
      <c r="D573" t="s">
        <v>6314</v>
      </c>
      <c r="E573" t="s">
        <v>2594</v>
      </c>
      <c r="F573" t="s">
        <v>5653</v>
      </c>
      <c r="G573">
        <v>6</v>
      </c>
      <c r="H573" t="s">
        <v>5654</v>
      </c>
      <c r="I573" t="s">
        <v>5655</v>
      </c>
      <c r="J573" t="s">
        <v>5681</v>
      </c>
    </row>
    <row r="574" spans="1:10" x14ac:dyDescent="0.25">
      <c r="A574" s="117" t="s">
        <v>2283</v>
      </c>
      <c r="B574" t="s">
        <v>2926</v>
      </c>
      <c r="C574" t="s">
        <v>2283</v>
      </c>
      <c r="D574" t="s">
        <v>6313</v>
      </c>
      <c r="E574" t="s">
        <v>2594</v>
      </c>
      <c r="F574" t="s">
        <v>5653</v>
      </c>
      <c r="G574">
        <v>6</v>
      </c>
      <c r="H574" t="s">
        <v>5654</v>
      </c>
      <c r="I574" t="s">
        <v>5655</v>
      </c>
      <c r="J574" t="s">
        <v>5681</v>
      </c>
    </row>
    <row r="575" spans="1:10" x14ac:dyDescent="0.25">
      <c r="A575" s="117" t="s">
        <v>2282</v>
      </c>
      <c r="B575" t="s">
        <v>2925</v>
      </c>
      <c r="C575" t="s">
        <v>2282</v>
      </c>
      <c r="D575" t="s">
        <v>6312</v>
      </c>
      <c r="E575" t="s">
        <v>2594</v>
      </c>
      <c r="F575" t="s">
        <v>5653</v>
      </c>
      <c r="G575">
        <v>6</v>
      </c>
      <c r="H575" t="s">
        <v>5654</v>
      </c>
      <c r="I575" t="s">
        <v>5655</v>
      </c>
      <c r="J575" t="s">
        <v>5681</v>
      </c>
    </row>
    <row r="576" spans="1:10" x14ac:dyDescent="0.25">
      <c r="A576" s="117" t="s">
        <v>2281</v>
      </c>
      <c r="B576" t="s">
        <v>2924</v>
      </c>
      <c r="C576" t="s">
        <v>2281</v>
      </c>
      <c r="D576" t="s">
        <v>6311</v>
      </c>
      <c r="E576" t="s">
        <v>2594</v>
      </c>
      <c r="F576" t="s">
        <v>5653</v>
      </c>
      <c r="G576">
        <v>4</v>
      </c>
      <c r="H576" t="s">
        <v>5654</v>
      </c>
      <c r="I576" t="s">
        <v>5655</v>
      </c>
      <c r="J576" t="s">
        <v>5681</v>
      </c>
    </row>
    <row r="577" spans="1:10" x14ac:dyDescent="0.25">
      <c r="A577" s="117" t="s">
        <v>2280</v>
      </c>
      <c r="B577" t="s">
        <v>2923</v>
      </c>
      <c r="C577" t="s">
        <v>2280</v>
      </c>
      <c r="D577" t="s">
        <v>6310</v>
      </c>
      <c r="E577" t="s">
        <v>2594</v>
      </c>
      <c r="F577" t="s">
        <v>5653</v>
      </c>
      <c r="G577">
        <v>4</v>
      </c>
      <c r="H577" t="s">
        <v>5654</v>
      </c>
      <c r="I577" t="s">
        <v>5655</v>
      </c>
      <c r="J577" t="s">
        <v>5681</v>
      </c>
    </row>
    <row r="578" spans="1:10" x14ac:dyDescent="0.25">
      <c r="A578" s="117" t="s">
        <v>2279</v>
      </c>
      <c r="B578" t="s">
        <v>2922</v>
      </c>
      <c r="C578" t="s">
        <v>2279</v>
      </c>
      <c r="D578" t="s">
        <v>6309</v>
      </c>
      <c r="E578" t="s">
        <v>2594</v>
      </c>
      <c r="F578" t="s">
        <v>5653</v>
      </c>
      <c r="G578">
        <v>12</v>
      </c>
      <c r="H578" t="s">
        <v>5654</v>
      </c>
      <c r="I578" t="s">
        <v>5655</v>
      </c>
      <c r="J578" t="s">
        <v>5681</v>
      </c>
    </row>
    <row r="579" spans="1:10" x14ac:dyDescent="0.25">
      <c r="A579" s="117" t="s">
        <v>2278</v>
      </c>
      <c r="B579" t="s">
        <v>2921</v>
      </c>
      <c r="C579" t="s">
        <v>2278</v>
      </c>
      <c r="D579" t="s">
        <v>6308</v>
      </c>
      <c r="E579" t="s">
        <v>2594</v>
      </c>
      <c r="F579" t="s">
        <v>5653</v>
      </c>
      <c r="G579">
        <v>6</v>
      </c>
      <c r="H579" t="s">
        <v>5654</v>
      </c>
      <c r="I579" t="s">
        <v>5655</v>
      </c>
      <c r="J579" t="s">
        <v>5681</v>
      </c>
    </row>
    <row r="580" spans="1:10" x14ac:dyDescent="0.25">
      <c r="A580" s="117" t="s">
        <v>2277</v>
      </c>
      <c r="B580" t="s">
        <v>2920</v>
      </c>
      <c r="C580" t="s">
        <v>2277</v>
      </c>
      <c r="D580" t="s">
        <v>6307</v>
      </c>
      <c r="E580" t="s">
        <v>2594</v>
      </c>
      <c r="F580" t="s">
        <v>5653</v>
      </c>
      <c r="G580">
        <v>6</v>
      </c>
      <c r="H580" t="s">
        <v>5654</v>
      </c>
      <c r="I580" t="s">
        <v>5655</v>
      </c>
      <c r="J580" t="s">
        <v>5681</v>
      </c>
    </row>
    <row r="581" spans="1:10" x14ac:dyDescent="0.25">
      <c r="A581" s="117" t="s">
        <v>2276</v>
      </c>
      <c r="B581" t="s">
        <v>2919</v>
      </c>
      <c r="C581" t="s">
        <v>2276</v>
      </c>
      <c r="D581" t="s">
        <v>6306</v>
      </c>
      <c r="E581" t="s">
        <v>2594</v>
      </c>
      <c r="F581" t="s">
        <v>5653</v>
      </c>
      <c r="G581">
        <v>6</v>
      </c>
      <c r="H581" t="s">
        <v>5654</v>
      </c>
      <c r="I581" t="s">
        <v>5655</v>
      </c>
      <c r="J581" t="s">
        <v>5681</v>
      </c>
    </row>
    <row r="582" spans="1:10" x14ac:dyDescent="0.25">
      <c r="A582" s="117" t="s">
        <v>2275</v>
      </c>
      <c r="B582" t="s">
        <v>2918</v>
      </c>
      <c r="C582" t="s">
        <v>2275</v>
      </c>
      <c r="D582" t="s">
        <v>6305</v>
      </c>
      <c r="E582" t="s">
        <v>2594</v>
      </c>
      <c r="F582" t="s">
        <v>5653</v>
      </c>
      <c r="G582">
        <v>4</v>
      </c>
      <c r="H582" t="s">
        <v>5654</v>
      </c>
      <c r="I582" t="s">
        <v>5655</v>
      </c>
      <c r="J582" t="s">
        <v>5681</v>
      </c>
    </row>
    <row r="583" spans="1:10" x14ac:dyDescent="0.25">
      <c r="A583" s="117" t="s">
        <v>2274</v>
      </c>
      <c r="B583" t="s">
        <v>2917</v>
      </c>
      <c r="C583" t="s">
        <v>2274</v>
      </c>
      <c r="D583" t="s">
        <v>6304</v>
      </c>
      <c r="E583" t="s">
        <v>2594</v>
      </c>
      <c r="F583" t="s">
        <v>5653</v>
      </c>
      <c r="G583">
        <v>6</v>
      </c>
      <c r="H583" t="s">
        <v>5654</v>
      </c>
      <c r="I583" t="s">
        <v>5655</v>
      </c>
      <c r="J583" t="s">
        <v>5681</v>
      </c>
    </row>
    <row r="584" spans="1:10" x14ac:dyDescent="0.25">
      <c r="A584" s="117" t="s">
        <v>2273</v>
      </c>
      <c r="B584" t="s">
        <v>2916</v>
      </c>
      <c r="C584" t="s">
        <v>2273</v>
      </c>
      <c r="D584" t="s">
        <v>6303</v>
      </c>
      <c r="E584" t="s">
        <v>2594</v>
      </c>
      <c r="F584" t="s">
        <v>5653</v>
      </c>
      <c r="G584">
        <v>12</v>
      </c>
      <c r="H584" t="s">
        <v>5654</v>
      </c>
      <c r="I584" t="s">
        <v>5655</v>
      </c>
      <c r="J584" t="s">
        <v>5681</v>
      </c>
    </row>
    <row r="585" spans="1:10" x14ac:dyDescent="0.25">
      <c r="A585" s="117" t="s">
        <v>2272</v>
      </c>
      <c r="B585" t="s">
        <v>2915</v>
      </c>
      <c r="C585" t="s">
        <v>2272</v>
      </c>
      <c r="D585" t="s">
        <v>6302</v>
      </c>
      <c r="E585" t="s">
        <v>2594</v>
      </c>
      <c r="F585" t="s">
        <v>5653</v>
      </c>
      <c r="G585">
        <v>12</v>
      </c>
      <c r="H585" t="s">
        <v>5654</v>
      </c>
      <c r="I585" t="s">
        <v>5655</v>
      </c>
      <c r="J585" t="s">
        <v>5681</v>
      </c>
    </row>
    <row r="586" spans="1:10" x14ac:dyDescent="0.25">
      <c r="A586" s="117" t="s">
        <v>2271</v>
      </c>
      <c r="B586" t="s">
        <v>2914</v>
      </c>
      <c r="C586" t="s">
        <v>2271</v>
      </c>
      <c r="D586" t="s">
        <v>6301</v>
      </c>
      <c r="E586" t="s">
        <v>2594</v>
      </c>
      <c r="F586" t="s">
        <v>5653</v>
      </c>
      <c r="G586">
        <v>6</v>
      </c>
      <c r="H586" t="s">
        <v>5654</v>
      </c>
      <c r="I586" t="s">
        <v>5655</v>
      </c>
      <c r="J586" t="s">
        <v>5681</v>
      </c>
    </row>
    <row r="587" spans="1:10" x14ac:dyDescent="0.25">
      <c r="A587" s="117" t="s">
        <v>2270</v>
      </c>
      <c r="B587" t="s">
        <v>2913</v>
      </c>
      <c r="C587" t="s">
        <v>2270</v>
      </c>
      <c r="D587" t="s">
        <v>6300</v>
      </c>
      <c r="E587" t="s">
        <v>2594</v>
      </c>
      <c r="F587" t="s">
        <v>5653</v>
      </c>
      <c r="G587">
        <v>6</v>
      </c>
      <c r="H587" t="s">
        <v>5654</v>
      </c>
      <c r="I587" t="s">
        <v>5655</v>
      </c>
      <c r="J587" t="s">
        <v>5681</v>
      </c>
    </row>
    <row r="588" spans="1:10" x14ac:dyDescent="0.25">
      <c r="A588" s="117" t="s">
        <v>2269</v>
      </c>
      <c r="B588" t="s">
        <v>2912</v>
      </c>
      <c r="C588" t="s">
        <v>2269</v>
      </c>
      <c r="D588" t="s">
        <v>6299</v>
      </c>
      <c r="E588" t="s">
        <v>2594</v>
      </c>
      <c r="F588" t="s">
        <v>5653</v>
      </c>
      <c r="G588">
        <v>6</v>
      </c>
      <c r="H588" t="s">
        <v>5654</v>
      </c>
      <c r="I588" t="s">
        <v>5655</v>
      </c>
      <c r="J588" t="s">
        <v>5681</v>
      </c>
    </row>
    <row r="589" spans="1:10" x14ac:dyDescent="0.25">
      <c r="A589" s="117" t="s">
        <v>2268</v>
      </c>
      <c r="B589" t="s">
        <v>2911</v>
      </c>
      <c r="C589" t="s">
        <v>2268</v>
      </c>
      <c r="D589" t="s">
        <v>6298</v>
      </c>
      <c r="E589" t="s">
        <v>2594</v>
      </c>
      <c r="F589" t="s">
        <v>5653</v>
      </c>
      <c r="G589">
        <v>12</v>
      </c>
      <c r="H589" t="s">
        <v>5654</v>
      </c>
      <c r="I589" t="s">
        <v>5655</v>
      </c>
      <c r="J589" t="s">
        <v>5681</v>
      </c>
    </row>
    <row r="590" spans="1:10" x14ac:dyDescent="0.25">
      <c r="A590" s="117" t="s">
        <v>2267</v>
      </c>
      <c r="B590" t="s">
        <v>2910</v>
      </c>
      <c r="C590" t="s">
        <v>2267</v>
      </c>
      <c r="D590" t="s">
        <v>6297</v>
      </c>
      <c r="E590" t="s">
        <v>2594</v>
      </c>
      <c r="F590" t="s">
        <v>5653</v>
      </c>
      <c r="G590">
        <v>6</v>
      </c>
      <c r="H590" t="s">
        <v>5654</v>
      </c>
      <c r="I590" t="s">
        <v>5655</v>
      </c>
      <c r="J590" t="s">
        <v>5681</v>
      </c>
    </row>
    <row r="591" spans="1:10" x14ac:dyDescent="0.25">
      <c r="A591" s="117" t="s">
        <v>2266</v>
      </c>
      <c r="B591" t="s">
        <v>2909</v>
      </c>
      <c r="C591" t="s">
        <v>2266</v>
      </c>
      <c r="D591" t="s">
        <v>6296</v>
      </c>
      <c r="E591" t="s">
        <v>2594</v>
      </c>
      <c r="F591" t="s">
        <v>5653</v>
      </c>
      <c r="G591">
        <v>6</v>
      </c>
      <c r="H591" t="s">
        <v>5654</v>
      </c>
      <c r="I591" t="s">
        <v>5655</v>
      </c>
      <c r="J591" t="s">
        <v>5681</v>
      </c>
    </row>
    <row r="592" spans="1:10" x14ac:dyDescent="0.25">
      <c r="A592" s="117" t="s">
        <v>2265</v>
      </c>
      <c r="B592" t="s">
        <v>2908</v>
      </c>
      <c r="C592" t="s">
        <v>2265</v>
      </c>
      <c r="D592" t="s">
        <v>6295</v>
      </c>
      <c r="E592" t="s">
        <v>2594</v>
      </c>
      <c r="F592" t="s">
        <v>5653</v>
      </c>
      <c r="G592">
        <v>6</v>
      </c>
      <c r="H592" t="s">
        <v>5654</v>
      </c>
      <c r="I592" t="s">
        <v>5655</v>
      </c>
      <c r="J592" t="s">
        <v>5681</v>
      </c>
    </row>
    <row r="593" spans="1:10" x14ac:dyDescent="0.25">
      <c r="A593" s="117" t="s">
        <v>2264</v>
      </c>
      <c r="B593" t="s">
        <v>2907</v>
      </c>
      <c r="C593" t="s">
        <v>2264</v>
      </c>
      <c r="D593" t="s">
        <v>6294</v>
      </c>
      <c r="E593" t="s">
        <v>2594</v>
      </c>
      <c r="F593" t="s">
        <v>5653</v>
      </c>
      <c r="G593">
        <v>4</v>
      </c>
      <c r="H593" t="s">
        <v>5654</v>
      </c>
      <c r="I593" t="s">
        <v>5655</v>
      </c>
      <c r="J593" t="s">
        <v>5681</v>
      </c>
    </row>
    <row r="594" spans="1:10" x14ac:dyDescent="0.25">
      <c r="A594" s="117" t="s">
        <v>2263</v>
      </c>
      <c r="B594" t="s">
        <v>2906</v>
      </c>
      <c r="C594" t="s">
        <v>2263</v>
      </c>
      <c r="D594" t="s">
        <v>6293</v>
      </c>
      <c r="E594" t="s">
        <v>2594</v>
      </c>
      <c r="F594" t="s">
        <v>5653</v>
      </c>
      <c r="G594">
        <v>4</v>
      </c>
      <c r="H594" t="s">
        <v>5654</v>
      </c>
      <c r="I594" t="s">
        <v>5655</v>
      </c>
      <c r="J594" t="s">
        <v>5681</v>
      </c>
    </row>
    <row r="595" spans="1:10" x14ac:dyDescent="0.25">
      <c r="A595" s="117" t="s">
        <v>2262</v>
      </c>
      <c r="B595" t="s">
        <v>2905</v>
      </c>
      <c r="C595" t="s">
        <v>2262</v>
      </c>
      <c r="D595" t="s">
        <v>6292</v>
      </c>
      <c r="E595" t="s">
        <v>2594</v>
      </c>
      <c r="F595" t="s">
        <v>5653</v>
      </c>
      <c r="G595">
        <v>12</v>
      </c>
      <c r="H595" t="s">
        <v>5654</v>
      </c>
      <c r="I595" t="s">
        <v>5655</v>
      </c>
      <c r="J595" t="s">
        <v>5681</v>
      </c>
    </row>
    <row r="596" spans="1:10" x14ac:dyDescent="0.25">
      <c r="A596" s="117" t="s">
        <v>2261</v>
      </c>
      <c r="B596" t="s">
        <v>2904</v>
      </c>
      <c r="C596" t="s">
        <v>2261</v>
      </c>
      <c r="D596" t="s">
        <v>6291</v>
      </c>
      <c r="E596" t="s">
        <v>2594</v>
      </c>
      <c r="F596" t="s">
        <v>5653</v>
      </c>
      <c r="G596">
        <v>6</v>
      </c>
      <c r="H596" t="s">
        <v>5654</v>
      </c>
      <c r="I596" t="s">
        <v>5655</v>
      </c>
      <c r="J596" t="s">
        <v>5681</v>
      </c>
    </row>
    <row r="597" spans="1:10" x14ac:dyDescent="0.25">
      <c r="A597" s="117" t="s">
        <v>2260</v>
      </c>
      <c r="B597" t="s">
        <v>2903</v>
      </c>
      <c r="C597" t="s">
        <v>2260</v>
      </c>
      <c r="D597" t="s">
        <v>6290</v>
      </c>
      <c r="E597" t="s">
        <v>2594</v>
      </c>
      <c r="F597" t="s">
        <v>5653</v>
      </c>
      <c r="G597">
        <v>6</v>
      </c>
      <c r="H597" t="s">
        <v>5654</v>
      </c>
      <c r="I597" t="s">
        <v>5655</v>
      </c>
      <c r="J597" t="s">
        <v>5681</v>
      </c>
    </row>
    <row r="598" spans="1:10" x14ac:dyDescent="0.25">
      <c r="A598" s="117" t="s">
        <v>2259</v>
      </c>
      <c r="B598" t="s">
        <v>2902</v>
      </c>
      <c r="C598" t="s">
        <v>2259</v>
      </c>
      <c r="D598" t="s">
        <v>6289</v>
      </c>
      <c r="E598" t="s">
        <v>2594</v>
      </c>
      <c r="F598" t="s">
        <v>5653</v>
      </c>
      <c r="G598">
        <v>6</v>
      </c>
      <c r="H598" t="s">
        <v>5654</v>
      </c>
      <c r="I598" t="s">
        <v>5655</v>
      </c>
      <c r="J598" t="s">
        <v>5681</v>
      </c>
    </row>
    <row r="599" spans="1:10" x14ac:dyDescent="0.25">
      <c r="A599" s="117" t="s">
        <v>2258</v>
      </c>
      <c r="B599" t="s">
        <v>2901</v>
      </c>
      <c r="C599" t="s">
        <v>2258</v>
      </c>
      <c r="D599" t="s">
        <v>6288</v>
      </c>
      <c r="E599" t="s">
        <v>2594</v>
      </c>
      <c r="F599" t="s">
        <v>5653</v>
      </c>
      <c r="G599">
        <v>4</v>
      </c>
      <c r="H599" t="s">
        <v>5654</v>
      </c>
      <c r="I599" t="s">
        <v>5655</v>
      </c>
      <c r="J599" t="s">
        <v>5681</v>
      </c>
    </row>
    <row r="600" spans="1:10" x14ac:dyDescent="0.25">
      <c r="A600" s="117" t="s">
        <v>2257</v>
      </c>
      <c r="B600" t="s">
        <v>2900</v>
      </c>
      <c r="C600" t="s">
        <v>2257</v>
      </c>
      <c r="D600" t="s">
        <v>6287</v>
      </c>
      <c r="E600" t="s">
        <v>2594</v>
      </c>
      <c r="F600" t="s">
        <v>5653</v>
      </c>
      <c r="G600">
        <v>6</v>
      </c>
      <c r="H600" t="s">
        <v>5654</v>
      </c>
      <c r="I600" t="s">
        <v>5655</v>
      </c>
      <c r="J600" t="s">
        <v>5681</v>
      </c>
    </row>
    <row r="601" spans="1:10" x14ac:dyDescent="0.25">
      <c r="A601" s="117" t="s">
        <v>2256</v>
      </c>
      <c r="B601" t="s">
        <v>2899</v>
      </c>
      <c r="C601" t="s">
        <v>2256</v>
      </c>
      <c r="D601" t="s">
        <v>6286</v>
      </c>
      <c r="E601" t="s">
        <v>2594</v>
      </c>
      <c r="F601" t="s">
        <v>5653</v>
      </c>
      <c r="G601">
        <v>12</v>
      </c>
      <c r="H601" t="s">
        <v>5654</v>
      </c>
      <c r="I601" t="s">
        <v>5655</v>
      </c>
      <c r="J601" t="s">
        <v>5681</v>
      </c>
    </row>
    <row r="602" spans="1:10" x14ac:dyDescent="0.25">
      <c r="A602" s="117" t="s">
        <v>2255</v>
      </c>
      <c r="B602" t="s">
        <v>2898</v>
      </c>
      <c r="C602" t="s">
        <v>2255</v>
      </c>
      <c r="D602" t="s">
        <v>6285</v>
      </c>
      <c r="E602" t="s">
        <v>2594</v>
      </c>
      <c r="F602" t="s">
        <v>5653</v>
      </c>
      <c r="G602">
        <v>12</v>
      </c>
      <c r="H602" t="s">
        <v>5654</v>
      </c>
      <c r="I602" t="s">
        <v>5655</v>
      </c>
      <c r="J602" t="s">
        <v>5681</v>
      </c>
    </row>
    <row r="603" spans="1:10" x14ac:dyDescent="0.25">
      <c r="A603" s="117" t="s">
        <v>2254</v>
      </c>
      <c r="B603" t="s">
        <v>2897</v>
      </c>
      <c r="C603" t="s">
        <v>2254</v>
      </c>
      <c r="D603" t="s">
        <v>6284</v>
      </c>
      <c r="E603" t="s">
        <v>2594</v>
      </c>
      <c r="F603" t="s">
        <v>5653</v>
      </c>
      <c r="G603">
        <v>6</v>
      </c>
      <c r="H603" t="s">
        <v>5654</v>
      </c>
      <c r="I603" t="s">
        <v>5655</v>
      </c>
      <c r="J603" t="s">
        <v>5681</v>
      </c>
    </row>
    <row r="604" spans="1:10" x14ac:dyDescent="0.25">
      <c r="A604" s="117" t="s">
        <v>2253</v>
      </c>
      <c r="B604" t="s">
        <v>2896</v>
      </c>
      <c r="C604" t="s">
        <v>2253</v>
      </c>
      <c r="D604" t="s">
        <v>6283</v>
      </c>
      <c r="E604" t="s">
        <v>2594</v>
      </c>
      <c r="F604" t="s">
        <v>5653</v>
      </c>
      <c r="G604">
        <v>6</v>
      </c>
      <c r="H604" t="s">
        <v>5654</v>
      </c>
      <c r="I604" t="s">
        <v>5655</v>
      </c>
      <c r="J604" t="s">
        <v>5681</v>
      </c>
    </row>
    <row r="605" spans="1:10" x14ac:dyDescent="0.25">
      <c r="A605" s="117" t="s">
        <v>2252</v>
      </c>
      <c r="B605" t="s">
        <v>2895</v>
      </c>
      <c r="C605" t="s">
        <v>2252</v>
      </c>
      <c r="D605" t="s">
        <v>6282</v>
      </c>
      <c r="E605" t="s">
        <v>2594</v>
      </c>
      <c r="F605" t="s">
        <v>5653</v>
      </c>
      <c r="G605">
        <v>6</v>
      </c>
      <c r="H605" t="s">
        <v>5654</v>
      </c>
      <c r="I605" t="s">
        <v>5655</v>
      </c>
      <c r="J605" t="s">
        <v>5681</v>
      </c>
    </row>
    <row r="606" spans="1:10" x14ac:dyDescent="0.25">
      <c r="A606" s="117" t="s">
        <v>2251</v>
      </c>
      <c r="B606" t="s">
        <v>2894</v>
      </c>
      <c r="C606" t="s">
        <v>2251</v>
      </c>
      <c r="D606" t="s">
        <v>6281</v>
      </c>
      <c r="E606" t="s">
        <v>2594</v>
      </c>
      <c r="F606" t="s">
        <v>5653</v>
      </c>
      <c r="G606">
        <v>12</v>
      </c>
      <c r="H606" t="s">
        <v>5654</v>
      </c>
      <c r="I606" t="s">
        <v>5655</v>
      </c>
      <c r="J606" t="s">
        <v>5681</v>
      </c>
    </row>
    <row r="607" spans="1:10" x14ac:dyDescent="0.25">
      <c r="A607" s="117" t="s">
        <v>2250</v>
      </c>
      <c r="B607" t="s">
        <v>2893</v>
      </c>
      <c r="C607" t="s">
        <v>2250</v>
      </c>
      <c r="D607" t="s">
        <v>6280</v>
      </c>
      <c r="E607" t="s">
        <v>2594</v>
      </c>
      <c r="F607" t="s">
        <v>5653</v>
      </c>
      <c r="G607">
        <v>12</v>
      </c>
      <c r="H607" t="s">
        <v>5654</v>
      </c>
      <c r="I607" t="s">
        <v>5655</v>
      </c>
      <c r="J607" t="s">
        <v>5681</v>
      </c>
    </row>
    <row r="608" spans="1:10" x14ac:dyDescent="0.25">
      <c r="A608" s="117" t="s">
        <v>2249</v>
      </c>
      <c r="B608" t="s">
        <v>2892</v>
      </c>
      <c r="C608" t="s">
        <v>2249</v>
      </c>
      <c r="D608" t="s">
        <v>6279</v>
      </c>
      <c r="E608" t="s">
        <v>2594</v>
      </c>
      <c r="F608" t="s">
        <v>5653</v>
      </c>
      <c r="G608">
        <v>12</v>
      </c>
      <c r="H608" t="s">
        <v>5654</v>
      </c>
      <c r="I608" t="s">
        <v>5655</v>
      </c>
      <c r="J608" t="s">
        <v>5681</v>
      </c>
    </row>
    <row r="609" spans="1:10" x14ac:dyDescent="0.25">
      <c r="A609" s="117" t="s">
        <v>2248</v>
      </c>
      <c r="B609" t="s">
        <v>2891</v>
      </c>
      <c r="C609" t="s">
        <v>2248</v>
      </c>
      <c r="D609" t="s">
        <v>6278</v>
      </c>
      <c r="E609" t="s">
        <v>2594</v>
      </c>
      <c r="F609" t="s">
        <v>5653</v>
      </c>
      <c r="G609">
        <v>12</v>
      </c>
      <c r="H609" t="s">
        <v>5654</v>
      </c>
      <c r="I609" t="s">
        <v>5655</v>
      </c>
      <c r="J609" t="s">
        <v>5681</v>
      </c>
    </row>
    <row r="610" spans="1:10" x14ac:dyDescent="0.25">
      <c r="A610" s="117" t="s">
        <v>2247</v>
      </c>
      <c r="B610" t="s">
        <v>2890</v>
      </c>
      <c r="C610" t="s">
        <v>2247</v>
      </c>
      <c r="D610" t="s">
        <v>6277</v>
      </c>
      <c r="E610" t="s">
        <v>2594</v>
      </c>
      <c r="F610" t="s">
        <v>5653</v>
      </c>
      <c r="G610">
        <v>12</v>
      </c>
      <c r="H610" t="s">
        <v>5654</v>
      </c>
      <c r="I610" t="s">
        <v>5655</v>
      </c>
      <c r="J610" t="s">
        <v>5681</v>
      </c>
    </row>
    <row r="611" spans="1:10" x14ac:dyDescent="0.25">
      <c r="A611" s="117" t="s">
        <v>2246</v>
      </c>
      <c r="B611" t="s">
        <v>2889</v>
      </c>
      <c r="C611" t="s">
        <v>2246</v>
      </c>
      <c r="D611" t="s">
        <v>6276</v>
      </c>
      <c r="E611" t="s">
        <v>2594</v>
      </c>
      <c r="F611" t="s">
        <v>5653</v>
      </c>
      <c r="G611">
        <v>12</v>
      </c>
      <c r="H611" t="s">
        <v>5654</v>
      </c>
      <c r="I611" t="s">
        <v>5655</v>
      </c>
      <c r="J611" t="s">
        <v>5681</v>
      </c>
    </row>
    <row r="612" spans="1:10" x14ac:dyDescent="0.25">
      <c r="A612" s="117" t="s">
        <v>2245</v>
      </c>
      <c r="B612" t="s">
        <v>2888</v>
      </c>
      <c r="C612" t="s">
        <v>2245</v>
      </c>
      <c r="D612" t="s">
        <v>6275</v>
      </c>
      <c r="E612" t="s">
        <v>2594</v>
      </c>
      <c r="F612" t="s">
        <v>5653</v>
      </c>
      <c r="G612">
        <v>6</v>
      </c>
      <c r="H612" t="s">
        <v>5654</v>
      </c>
      <c r="I612" t="s">
        <v>5655</v>
      </c>
      <c r="J612" t="s">
        <v>5681</v>
      </c>
    </row>
    <row r="613" spans="1:10" x14ac:dyDescent="0.25">
      <c r="A613" s="117" t="s">
        <v>2244</v>
      </c>
      <c r="B613" t="s">
        <v>2887</v>
      </c>
      <c r="C613" t="s">
        <v>2244</v>
      </c>
      <c r="D613" t="s">
        <v>6274</v>
      </c>
      <c r="E613" t="s">
        <v>2594</v>
      </c>
      <c r="F613" t="s">
        <v>5653</v>
      </c>
      <c r="G613">
        <v>6</v>
      </c>
      <c r="H613" t="s">
        <v>5654</v>
      </c>
      <c r="I613" t="s">
        <v>5655</v>
      </c>
      <c r="J613" t="s">
        <v>5681</v>
      </c>
    </row>
    <row r="614" spans="1:10" x14ac:dyDescent="0.25">
      <c r="A614" s="117" t="s">
        <v>2243</v>
      </c>
      <c r="B614" t="s">
        <v>2886</v>
      </c>
      <c r="C614" t="s">
        <v>2243</v>
      </c>
      <c r="D614" t="s">
        <v>6273</v>
      </c>
      <c r="E614" t="s">
        <v>2594</v>
      </c>
      <c r="F614" t="s">
        <v>5653</v>
      </c>
      <c r="G614">
        <v>6</v>
      </c>
      <c r="H614" t="s">
        <v>5654</v>
      </c>
      <c r="I614" t="s">
        <v>5655</v>
      </c>
      <c r="J614" t="s">
        <v>5681</v>
      </c>
    </row>
    <row r="615" spans="1:10" x14ac:dyDescent="0.25">
      <c r="A615" s="117" t="s">
        <v>2242</v>
      </c>
      <c r="B615" t="s">
        <v>2885</v>
      </c>
      <c r="C615" t="s">
        <v>2242</v>
      </c>
      <c r="D615" t="s">
        <v>6272</v>
      </c>
      <c r="E615" t="s">
        <v>2594</v>
      </c>
      <c r="F615" t="s">
        <v>5653</v>
      </c>
      <c r="G615">
        <v>6</v>
      </c>
      <c r="H615" t="s">
        <v>5654</v>
      </c>
      <c r="I615" t="s">
        <v>5655</v>
      </c>
      <c r="J615" t="s">
        <v>5681</v>
      </c>
    </row>
    <row r="616" spans="1:10" x14ac:dyDescent="0.25">
      <c r="A616" s="117" t="s">
        <v>2241</v>
      </c>
      <c r="B616" t="s">
        <v>2884</v>
      </c>
      <c r="C616" t="s">
        <v>2241</v>
      </c>
      <c r="D616" t="s">
        <v>6271</v>
      </c>
      <c r="E616" t="s">
        <v>2594</v>
      </c>
      <c r="F616" t="s">
        <v>5653</v>
      </c>
      <c r="G616">
        <v>6</v>
      </c>
      <c r="H616" t="s">
        <v>5654</v>
      </c>
      <c r="I616" t="s">
        <v>5655</v>
      </c>
      <c r="J616" t="s">
        <v>5681</v>
      </c>
    </row>
    <row r="617" spans="1:10" x14ac:dyDescent="0.25">
      <c r="A617" s="117" t="s">
        <v>2240</v>
      </c>
      <c r="B617" t="s">
        <v>2883</v>
      </c>
      <c r="C617" t="s">
        <v>2240</v>
      </c>
      <c r="D617" t="s">
        <v>6270</v>
      </c>
      <c r="E617" t="s">
        <v>2594</v>
      </c>
      <c r="F617" t="s">
        <v>5653</v>
      </c>
      <c r="G617">
        <v>6</v>
      </c>
      <c r="H617" t="s">
        <v>5654</v>
      </c>
      <c r="I617" t="s">
        <v>5655</v>
      </c>
      <c r="J617" t="s">
        <v>5681</v>
      </c>
    </row>
    <row r="618" spans="1:10" x14ac:dyDescent="0.25">
      <c r="A618" s="117" t="s">
        <v>2239</v>
      </c>
      <c r="B618" t="s">
        <v>2882</v>
      </c>
      <c r="C618" t="s">
        <v>2239</v>
      </c>
      <c r="D618" t="s">
        <v>6269</v>
      </c>
      <c r="E618" t="s">
        <v>2594</v>
      </c>
      <c r="F618" t="s">
        <v>5653</v>
      </c>
      <c r="G618">
        <v>6</v>
      </c>
      <c r="H618" t="s">
        <v>5654</v>
      </c>
      <c r="I618" t="s">
        <v>5655</v>
      </c>
      <c r="J618" t="s">
        <v>5681</v>
      </c>
    </row>
    <row r="619" spans="1:10" x14ac:dyDescent="0.25">
      <c r="A619" s="117" t="s">
        <v>2238</v>
      </c>
      <c r="B619" t="s">
        <v>2881</v>
      </c>
      <c r="C619" t="s">
        <v>2238</v>
      </c>
      <c r="D619" t="s">
        <v>6268</v>
      </c>
      <c r="E619" t="s">
        <v>2594</v>
      </c>
      <c r="F619" t="s">
        <v>5653</v>
      </c>
      <c r="G619">
        <v>6</v>
      </c>
      <c r="H619" t="s">
        <v>5654</v>
      </c>
      <c r="I619" t="s">
        <v>5655</v>
      </c>
      <c r="J619" t="s">
        <v>5681</v>
      </c>
    </row>
    <row r="620" spans="1:10" x14ac:dyDescent="0.25">
      <c r="A620" s="117" t="s">
        <v>2237</v>
      </c>
      <c r="B620" t="s">
        <v>2880</v>
      </c>
      <c r="C620" t="s">
        <v>2237</v>
      </c>
      <c r="D620" t="s">
        <v>6267</v>
      </c>
      <c r="E620" t="s">
        <v>2594</v>
      </c>
      <c r="F620" t="s">
        <v>5653</v>
      </c>
      <c r="G620">
        <v>6</v>
      </c>
      <c r="H620" t="s">
        <v>5654</v>
      </c>
      <c r="I620" t="s">
        <v>5655</v>
      </c>
      <c r="J620" t="s">
        <v>5681</v>
      </c>
    </row>
    <row r="621" spans="1:10" x14ac:dyDescent="0.25">
      <c r="A621" s="117" t="s">
        <v>2236</v>
      </c>
      <c r="B621" t="s">
        <v>2879</v>
      </c>
      <c r="C621" t="s">
        <v>2236</v>
      </c>
      <c r="D621" t="s">
        <v>6266</v>
      </c>
      <c r="E621" t="s">
        <v>2594</v>
      </c>
      <c r="F621" t="s">
        <v>5653</v>
      </c>
      <c r="G621">
        <v>6</v>
      </c>
      <c r="H621" t="s">
        <v>5654</v>
      </c>
      <c r="I621" t="s">
        <v>5655</v>
      </c>
      <c r="J621" t="s">
        <v>5681</v>
      </c>
    </row>
    <row r="622" spans="1:10" x14ac:dyDescent="0.25">
      <c r="A622" s="117" t="s">
        <v>2235</v>
      </c>
      <c r="B622" t="s">
        <v>2878</v>
      </c>
      <c r="C622" t="s">
        <v>2235</v>
      </c>
      <c r="D622" t="s">
        <v>6265</v>
      </c>
      <c r="E622" t="s">
        <v>2594</v>
      </c>
      <c r="F622" t="s">
        <v>5653</v>
      </c>
      <c r="G622">
        <v>6</v>
      </c>
      <c r="H622" t="s">
        <v>5654</v>
      </c>
      <c r="I622" t="s">
        <v>5655</v>
      </c>
      <c r="J622" t="s">
        <v>5681</v>
      </c>
    </row>
    <row r="623" spans="1:10" x14ac:dyDescent="0.25">
      <c r="A623" s="117" t="s">
        <v>2234</v>
      </c>
      <c r="B623" t="s">
        <v>2877</v>
      </c>
      <c r="C623" t="s">
        <v>2234</v>
      </c>
      <c r="D623" t="s">
        <v>6264</v>
      </c>
      <c r="E623" t="s">
        <v>2594</v>
      </c>
      <c r="F623" t="s">
        <v>5653</v>
      </c>
      <c r="G623">
        <v>6</v>
      </c>
      <c r="H623" t="s">
        <v>5654</v>
      </c>
      <c r="I623" t="s">
        <v>5655</v>
      </c>
      <c r="J623" t="s">
        <v>5681</v>
      </c>
    </row>
    <row r="624" spans="1:10" x14ac:dyDescent="0.25">
      <c r="A624" s="117" t="s">
        <v>2233</v>
      </c>
      <c r="B624" t="s">
        <v>2876</v>
      </c>
      <c r="C624" t="s">
        <v>2233</v>
      </c>
      <c r="D624" t="s">
        <v>6263</v>
      </c>
      <c r="E624" t="s">
        <v>2594</v>
      </c>
      <c r="F624" t="s">
        <v>5653</v>
      </c>
      <c r="G624">
        <v>6</v>
      </c>
      <c r="H624" t="s">
        <v>5654</v>
      </c>
      <c r="I624" t="s">
        <v>5655</v>
      </c>
      <c r="J624" t="s">
        <v>5681</v>
      </c>
    </row>
    <row r="625" spans="1:10" x14ac:dyDescent="0.25">
      <c r="A625" s="117" t="s">
        <v>2232</v>
      </c>
      <c r="B625" t="s">
        <v>2875</v>
      </c>
      <c r="C625" t="s">
        <v>2232</v>
      </c>
      <c r="D625" t="s">
        <v>6262</v>
      </c>
      <c r="E625" t="s">
        <v>2594</v>
      </c>
      <c r="F625" t="s">
        <v>5653</v>
      </c>
      <c r="G625">
        <v>6</v>
      </c>
      <c r="H625" t="s">
        <v>5654</v>
      </c>
      <c r="I625" t="s">
        <v>5655</v>
      </c>
      <c r="J625" t="s">
        <v>5681</v>
      </c>
    </row>
    <row r="626" spans="1:10" x14ac:dyDescent="0.25">
      <c r="A626" s="117" t="s">
        <v>2231</v>
      </c>
      <c r="B626" t="s">
        <v>2874</v>
      </c>
      <c r="C626" t="s">
        <v>2231</v>
      </c>
      <c r="D626" t="s">
        <v>6261</v>
      </c>
      <c r="E626" t="s">
        <v>2594</v>
      </c>
      <c r="F626" t="s">
        <v>5653</v>
      </c>
      <c r="G626">
        <v>6</v>
      </c>
      <c r="H626" t="s">
        <v>5654</v>
      </c>
      <c r="I626" t="s">
        <v>5655</v>
      </c>
      <c r="J626" t="s">
        <v>5681</v>
      </c>
    </row>
    <row r="627" spans="1:10" x14ac:dyDescent="0.25">
      <c r="A627" s="117" t="s">
        <v>2230</v>
      </c>
      <c r="B627" t="s">
        <v>2873</v>
      </c>
      <c r="C627" t="s">
        <v>2230</v>
      </c>
      <c r="D627" t="s">
        <v>6260</v>
      </c>
      <c r="E627" t="s">
        <v>2594</v>
      </c>
      <c r="F627" t="s">
        <v>5653</v>
      </c>
      <c r="G627">
        <v>6</v>
      </c>
      <c r="H627" t="s">
        <v>5654</v>
      </c>
      <c r="I627" t="s">
        <v>5655</v>
      </c>
      <c r="J627" t="s">
        <v>5681</v>
      </c>
    </row>
    <row r="628" spans="1:10" x14ac:dyDescent="0.25">
      <c r="A628" s="117" t="s">
        <v>2229</v>
      </c>
      <c r="B628" t="s">
        <v>2872</v>
      </c>
      <c r="C628" t="s">
        <v>2229</v>
      </c>
      <c r="D628" t="s">
        <v>6259</v>
      </c>
      <c r="E628" t="s">
        <v>2594</v>
      </c>
      <c r="F628" t="s">
        <v>5653</v>
      </c>
      <c r="G628">
        <v>6</v>
      </c>
      <c r="H628" t="s">
        <v>5654</v>
      </c>
      <c r="I628" t="s">
        <v>5655</v>
      </c>
      <c r="J628" t="s">
        <v>5681</v>
      </c>
    </row>
    <row r="629" spans="1:10" x14ac:dyDescent="0.25">
      <c r="A629" s="117" t="s">
        <v>2228</v>
      </c>
      <c r="B629" t="s">
        <v>2871</v>
      </c>
      <c r="C629" t="s">
        <v>2228</v>
      </c>
      <c r="D629" t="s">
        <v>6258</v>
      </c>
      <c r="E629" t="s">
        <v>2594</v>
      </c>
      <c r="F629" t="s">
        <v>5653</v>
      </c>
      <c r="G629">
        <v>6</v>
      </c>
      <c r="H629" t="s">
        <v>5654</v>
      </c>
      <c r="I629" t="s">
        <v>5655</v>
      </c>
      <c r="J629" t="s">
        <v>5681</v>
      </c>
    </row>
    <row r="630" spans="1:10" x14ac:dyDescent="0.25">
      <c r="A630" s="117" t="s">
        <v>2227</v>
      </c>
      <c r="B630" t="s">
        <v>2870</v>
      </c>
      <c r="C630" t="s">
        <v>2227</v>
      </c>
      <c r="D630" t="s">
        <v>6257</v>
      </c>
      <c r="E630" t="s">
        <v>2594</v>
      </c>
      <c r="F630" t="s">
        <v>5653</v>
      </c>
      <c r="G630">
        <v>6</v>
      </c>
      <c r="H630" t="s">
        <v>5654</v>
      </c>
      <c r="I630" t="s">
        <v>5655</v>
      </c>
      <c r="J630" t="s">
        <v>5681</v>
      </c>
    </row>
    <row r="631" spans="1:10" x14ac:dyDescent="0.25">
      <c r="A631" s="117" t="s">
        <v>2226</v>
      </c>
      <c r="B631" t="s">
        <v>2869</v>
      </c>
      <c r="C631" t="s">
        <v>2226</v>
      </c>
      <c r="D631" t="s">
        <v>6256</v>
      </c>
      <c r="E631" t="s">
        <v>2594</v>
      </c>
      <c r="F631" t="s">
        <v>5653</v>
      </c>
      <c r="G631">
        <v>6</v>
      </c>
      <c r="H631" t="s">
        <v>5654</v>
      </c>
      <c r="I631" t="s">
        <v>5655</v>
      </c>
      <c r="J631" t="s">
        <v>5681</v>
      </c>
    </row>
    <row r="632" spans="1:10" x14ac:dyDescent="0.25">
      <c r="A632" s="117" t="s">
        <v>2225</v>
      </c>
      <c r="B632" t="s">
        <v>2868</v>
      </c>
      <c r="C632" t="s">
        <v>2225</v>
      </c>
      <c r="D632" t="s">
        <v>6255</v>
      </c>
      <c r="E632" t="s">
        <v>2594</v>
      </c>
      <c r="F632" t="s">
        <v>5653</v>
      </c>
      <c r="G632">
        <v>4</v>
      </c>
      <c r="H632" t="s">
        <v>5654</v>
      </c>
      <c r="I632" t="s">
        <v>5655</v>
      </c>
      <c r="J632" t="s">
        <v>5681</v>
      </c>
    </row>
    <row r="633" spans="1:10" x14ac:dyDescent="0.25">
      <c r="A633" s="117" t="s">
        <v>2224</v>
      </c>
      <c r="B633" t="s">
        <v>2867</v>
      </c>
      <c r="C633" t="s">
        <v>2224</v>
      </c>
      <c r="D633" t="s">
        <v>6254</v>
      </c>
      <c r="E633" t="s">
        <v>2594</v>
      </c>
      <c r="F633" t="s">
        <v>5653</v>
      </c>
      <c r="G633">
        <v>4</v>
      </c>
      <c r="H633" t="s">
        <v>5654</v>
      </c>
      <c r="I633" t="s">
        <v>5655</v>
      </c>
      <c r="J633" t="s">
        <v>5681</v>
      </c>
    </row>
    <row r="634" spans="1:10" x14ac:dyDescent="0.25">
      <c r="A634" s="117" t="s">
        <v>2223</v>
      </c>
      <c r="B634" t="s">
        <v>2866</v>
      </c>
      <c r="C634" t="s">
        <v>2223</v>
      </c>
      <c r="D634" t="s">
        <v>6253</v>
      </c>
      <c r="E634" t="s">
        <v>2594</v>
      </c>
      <c r="F634" t="s">
        <v>5653</v>
      </c>
      <c r="G634">
        <v>6</v>
      </c>
      <c r="H634" t="s">
        <v>5654</v>
      </c>
      <c r="I634" t="s">
        <v>5655</v>
      </c>
      <c r="J634" t="s">
        <v>5681</v>
      </c>
    </row>
    <row r="635" spans="1:10" x14ac:dyDescent="0.25">
      <c r="A635" s="117" t="s">
        <v>2222</v>
      </c>
      <c r="B635" t="s">
        <v>2865</v>
      </c>
      <c r="C635" t="s">
        <v>2222</v>
      </c>
      <c r="D635" t="s">
        <v>6252</v>
      </c>
      <c r="E635" t="s">
        <v>2594</v>
      </c>
      <c r="F635" t="s">
        <v>5653</v>
      </c>
      <c r="G635">
        <v>6</v>
      </c>
      <c r="H635" t="s">
        <v>5654</v>
      </c>
      <c r="I635" t="s">
        <v>5655</v>
      </c>
      <c r="J635" t="s">
        <v>5681</v>
      </c>
    </row>
    <row r="636" spans="1:10" x14ac:dyDescent="0.25">
      <c r="A636" s="117" t="s">
        <v>2221</v>
      </c>
      <c r="B636" t="s">
        <v>2864</v>
      </c>
      <c r="C636" t="s">
        <v>2221</v>
      </c>
      <c r="D636" t="s">
        <v>6251</v>
      </c>
      <c r="E636" t="s">
        <v>2594</v>
      </c>
      <c r="F636" t="s">
        <v>5653</v>
      </c>
      <c r="G636">
        <v>4</v>
      </c>
      <c r="H636" t="s">
        <v>5654</v>
      </c>
      <c r="I636" t="s">
        <v>5655</v>
      </c>
      <c r="J636" t="s">
        <v>5681</v>
      </c>
    </row>
    <row r="637" spans="1:10" x14ac:dyDescent="0.25">
      <c r="A637" s="117" t="s">
        <v>2220</v>
      </c>
      <c r="B637" t="s">
        <v>2863</v>
      </c>
      <c r="C637" t="s">
        <v>2220</v>
      </c>
      <c r="D637" t="s">
        <v>6250</v>
      </c>
      <c r="E637" t="s">
        <v>2594</v>
      </c>
      <c r="F637" t="s">
        <v>5653</v>
      </c>
      <c r="G637">
        <v>4</v>
      </c>
      <c r="H637" t="s">
        <v>5654</v>
      </c>
      <c r="I637" t="s">
        <v>5655</v>
      </c>
      <c r="J637" t="s">
        <v>5681</v>
      </c>
    </row>
    <row r="638" spans="1:10" x14ac:dyDescent="0.25">
      <c r="A638" s="117" t="s">
        <v>2219</v>
      </c>
      <c r="B638" t="s">
        <v>2862</v>
      </c>
      <c r="C638" t="s">
        <v>2219</v>
      </c>
      <c r="D638" t="s">
        <v>6249</v>
      </c>
      <c r="E638" t="s">
        <v>2594</v>
      </c>
      <c r="F638" t="s">
        <v>5653</v>
      </c>
      <c r="G638">
        <v>12</v>
      </c>
      <c r="H638" t="s">
        <v>5654</v>
      </c>
      <c r="I638" t="s">
        <v>5655</v>
      </c>
      <c r="J638" t="s">
        <v>5681</v>
      </c>
    </row>
    <row r="639" spans="1:10" x14ac:dyDescent="0.25">
      <c r="A639" s="117" t="s">
        <v>2218</v>
      </c>
      <c r="B639" t="s">
        <v>2861</v>
      </c>
      <c r="C639" t="s">
        <v>2218</v>
      </c>
      <c r="D639" t="s">
        <v>6248</v>
      </c>
      <c r="E639" t="s">
        <v>2594</v>
      </c>
      <c r="F639" t="s">
        <v>5653</v>
      </c>
      <c r="G639">
        <v>12</v>
      </c>
      <c r="H639" t="s">
        <v>5654</v>
      </c>
      <c r="I639" t="s">
        <v>5655</v>
      </c>
      <c r="J639" t="s">
        <v>5681</v>
      </c>
    </row>
    <row r="640" spans="1:10" x14ac:dyDescent="0.25">
      <c r="A640" s="117" t="s">
        <v>2483</v>
      </c>
      <c r="B640" t="s">
        <v>2860</v>
      </c>
      <c r="C640" t="s">
        <v>2483</v>
      </c>
      <c r="D640" t="s">
        <v>6247</v>
      </c>
      <c r="E640" t="s">
        <v>2594</v>
      </c>
      <c r="F640" t="s">
        <v>5653</v>
      </c>
      <c r="G640">
        <v>12</v>
      </c>
      <c r="H640" t="s">
        <v>5654</v>
      </c>
      <c r="I640" t="s">
        <v>5655</v>
      </c>
      <c r="J640" t="s">
        <v>5681</v>
      </c>
    </row>
    <row r="641" spans="1:10" x14ac:dyDescent="0.25">
      <c r="A641" s="117" t="s">
        <v>2482</v>
      </c>
      <c r="B641" t="s">
        <v>2859</v>
      </c>
      <c r="C641" t="s">
        <v>2482</v>
      </c>
      <c r="D641" t="s">
        <v>6246</v>
      </c>
      <c r="E641" t="s">
        <v>3426</v>
      </c>
      <c r="F641" t="s">
        <v>5653</v>
      </c>
      <c r="G641">
        <v>12</v>
      </c>
      <c r="H641" t="s">
        <v>5654</v>
      </c>
      <c r="I641" t="s">
        <v>5655</v>
      </c>
      <c r="J641" t="s">
        <v>5681</v>
      </c>
    </row>
    <row r="642" spans="1:10" x14ac:dyDescent="0.25">
      <c r="A642" s="117" t="s">
        <v>2481</v>
      </c>
      <c r="B642" t="s">
        <v>2858</v>
      </c>
      <c r="C642" t="s">
        <v>2481</v>
      </c>
      <c r="D642" t="s">
        <v>6245</v>
      </c>
      <c r="E642" t="s">
        <v>3426</v>
      </c>
      <c r="F642" t="s">
        <v>5653</v>
      </c>
      <c r="G642">
        <v>12</v>
      </c>
      <c r="H642" t="s">
        <v>5654</v>
      </c>
      <c r="I642" t="s">
        <v>5655</v>
      </c>
      <c r="J642" t="s">
        <v>5681</v>
      </c>
    </row>
    <row r="643" spans="1:10" x14ac:dyDescent="0.25">
      <c r="A643" s="117" t="s">
        <v>2474</v>
      </c>
      <c r="B643" t="s">
        <v>2857</v>
      </c>
      <c r="C643" t="s">
        <v>2474</v>
      </c>
      <c r="D643" t="s">
        <v>6236</v>
      </c>
      <c r="E643" t="s">
        <v>5676</v>
      </c>
      <c r="F643" t="s">
        <v>5653</v>
      </c>
      <c r="G643">
        <v>12</v>
      </c>
      <c r="H643" t="s">
        <v>5654</v>
      </c>
      <c r="I643" t="s">
        <v>5655</v>
      </c>
      <c r="J643" t="s">
        <v>5681</v>
      </c>
    </row>
    <row r="644" spans="1:10" x14ac:dyDescent="0.25">
      <c r="A644" s="117" t="s">
        <v>2473</v>
      </c>
      <c r="B644" t="s">
        <v>2856</v>
      </c>
      <c r="C644" t="s">
        <v>2473</v>
      </c>
      <c r="D644" t="s">
        <v>6235</v>
      </c>
      <c r="E644" t="s">
        <v>5676</v>
      </c>
      <c r="F644" t="s">
        <v>5653</v>
      </c>
      <c r="G644">
        <v>12</v>
      </c>
      <c r="H644" t="s">
        <v>5654</v>
      </c>
      <c r="I644" t="s">
        <v>5655</v>
      </c>
      <c r="J644" t="s">
        <v>5681</v>
      </c>
    </row>
    <row r="645" spans="1:10" x14ac:dyDescent="0.25">
      <c r="A645" s="117" t="s">
        <v>2472</v>
      </c>
      <c r="B645" t="s">
        <v>2855</v>
      </c>
      <c r="C645" t="s">
        <v>2472</v>
      </c>
      <c r="D645" t="s">
        <v>6234</v>
      </c>
      <c r="E645" t="s">
        <v>5676</v>
      </c>
      <c r="F645" t="s">
        <v>5653</v>
      </c>
      <c r="G645">
        <v>12</v>
      </c>
      <c r="H645" t="s">
        <v>5654</v>
      </c>
      <c r="I645" t="s">
        <v>5655</v>
      </c>
      <c r="J645" t="s">
        <v>5681</v>
      </c>
    </row>
    <row r="646" spans="1:10" x14ac:dyDescent="0.25">
      <c r="A646" s="117" t="s">
        <v>2471</v>
      </c>
      <c r="B646" t="s">
        <v>2854</v>
      </c>
      <c r="C646" t="s">
        <v>2471</v>
      </c>
      <c r="D646" t="s">
        <v>6233</v>
      </c>
      <c r="E646" t="s">
        <v>5676</v>
      </c>
      <c r="F646" t="s">
        <v>5653</v>
      </c>
      <c r="G646">
        <v>12</v>
      </c>
      <c r="H646" t="s">
        <v>5654</v>
      </c>
      <c r="I646" t="s">
        <v>5655</v>
      </c>
      <c r="J646" t="s">
        <v>5681</v>
      </c>
    </row>
    <row r="647" spans="1:10" x14ac:dyDescent="0.25">
      <c r="A647" s="117" t="s">
        <v>2470</v>
      </c>
      <c r="B647" t="s">
        <v>2853</v>
      </c>
      <c r="C647" t="s">
        <v>2470</v>
      </c>
      <c r="D647" t="s">
        <v>6232</v>
      </c>
      <c r="E647" t="s">
        <v>5676</v>
      </c>
      <c r="F647" t="s">
        <v>5653</v>
      </c>
      <c r="G647">
        <v>4</v>
      </c>
      <c r="H647" t="s">
        <v>5654</v>
      </c>
      <c r="I647" t="s">
        <v>5655</v>
      </c>
      <c r="J647" t="s">
        <v>5681</v>
      </c>
    </row>
    <row r="648" spans="1:10" x14ac:dyDescent="0.25">
      <c r="A648" s="117" t="s">
        <v>2475</v>
      </c>
      <c r="B648" t="s">
        <v>2852</v>
      </c>
      <c r="C648" t="s">
        <v>2475</v>
      </c>
      <c r="D648" t="s">
        <v>6231</v>
      </c>
      <c r="E648" t="s">
        <v>5676</v>
      </c>
      <c r="F648" t="s">
        <v>5653</v>
      </c>
      <c r="G648">
        <v>4</v>
      </c>
      <c r="H648" t="s">
        <v>5654</v>
      </c>
      <c r="I648" t="s">
        <v>5655</v>
      </c>
      <c r="J648" t="s">
        <v>5681</v>
      </c>
    </row>
    <row r="649" spans="1:10" x14ac:dyDescent="0.25">
      <c r="A649" s="117" t="s">
        <v>2480</v>
      </c>
      <c r="B649" t="s">
        <v>2851</v>
      </c>
      <c r="C649" t="s">
        <v>2480</v>
      </c>
      <c r="D649" t="s">
        <v>6230</v>
      </c>
      <c r="E649" t="s">
        <v>5676</v>
      </c>
      <c r="F649" t="s">
        <v>5653</v>
      </c>
      <c r="G649">
        <v>6</v>
      </c>
      <c r="H649" t="s">
        <v>5654</v>
      </c>
      <c r="I649" t="s">
        <v>5655</v>
      </c>
      <c r="J649" t="s">
        <v>5681</v>
      </c>
    </row>
    <row r="650" spans="1:10" x14ac:dyDescent="0.25">
      <c r="A650" s="117" t="s">
        <v>2478</v>
      </c>
      <c r="B650" t="s">
        <v>2850</v>
      </c>
      <c r="C650" t="s">
        <v>2478</v>
      </c>
      <c r="D650" t="s">
        <v>6228</v>
      </c>
      <c r="E650" t="s">
        <v>5676</v>
      </c>
      <c r="F650" t="s">
        <v>5653</v>
      </c>
      <c r="G650">
        <v>12</v>
      </c>
      <c r="H650" t="s">
        <v>5654</v>
      </c>
      <c r="I650" t="s">
        <v>5655</v>
      </c>
      <c r="J650" t="s">
        <v>5681</v>
      </c>
    </row>
    <row r="651" spans="1:10" x14ac:dyDescent="0.25">
      <c r="A651" s="117" t="s">
        <v>2479</v>
      </c>
      <c r="B651" t="s">
        <v>2849</v>
      </c>
      <c r="C651" t="s">
        <v>2479</v>
      </c>
      <c r="D651" t="s">
        <v>6229</v>
      </c>
      <c r="E651" t="s">
        <v>5676</v>
      </c>
      <c r="F651" t="s">
        <v>5653</v>
      </c>
      <c r="G651">
        <v>12</v>
      </c>
      <c r="H651" t="s">
        <v>5654</v>
      </c>
      <c r="I651" t="s">
        <v>5655</v>
      </c>
      <c r="J651" t="s">
        <v>5681</v>
      </c>
    </row>
    <row r="652" spans="1:10" x14ac:dyDescent="0.25">
      <c r="A652" s="117" t="s">
        <v>2477</v>
      </c>
      <c r="B652" t="s">
        <v>2848</v>
      </c>
      <c r="C652" t="s">
        <v>2477</v>
      </c>
      <c r="D652" t="s">
        <v>6227</v>
      </c>
      <c r="E652" t="s">
        <v>5676</v>
      </c>
      <c r="F652" t="s">
        <v>5653</v>
      </c>
      <c r="G652">
        <v>12</v>
      </c>
      <c r="H652" t="s">
        <v>5654</v>
      </c>
      <c r="I652" t="s">
        <v>5655</v>
      </c>
      <c r="J652" t="s">
        <v>5681</v>
      </c>
    </row>
    <row r="653" spans="1:10" x14ac:dyDescent="0.25">
      <c r="A653" s="117" t="s">
        <v>2476</v>
      </c>
      <c r="B653" t="s">
        <v>2847</v>
      </c>
      <c r="C653" t="s">
        <v>2476</v>
      </c>
      <c r="D653" t="s">
        <v>6226</v>
      </c>
      <c r="E653" t="s">
        <v>5676</v>
      </c>
      <c r="F653" t="s">
        <v>5653</v>
      </c>
      <c r="G653">
        <v>6</v>
      </c>
      <c r="H653" t="s">
        <v>5654</v>
      </c>
      <c r="I653" t="s">
        <v>5655</v>
      </c>
      <c r="J653" t="s">
        <v>5681</v>
      </c>
    </row>
    <row r="654" spans="1:10" x14ac:dyDescent="0.25">
      <c r="A654" s="117" t="s">
        <v>2437</v>
      </c>
      <c r="B654" t="s">
        <v>2846</v>
      </c>
      <c r="C654" t="s">
        <v>2437</v>
      </c>
      <c r="D654" t="s">
        <v>6225</v>
      </c>
      <c r="E654" t="s">
        <v>5676</v>
      </c>
      <c r="F654" t="s">
        <v>5653</v>
      </c>
      <c r="G654">
        <v>6</v>
      </c>
      <c r="H654" t="s">
        <v>5654</v>
      </c>
      <c r="I654" t="s">
        <v>5655</v>
      </c>
      <c r="J654" t="s">
        <v>5681</v>
      </c>
    </row>
    <row r="655" spans="1:10" x14ac:dyDescent="0.25">
      <c r="A655" s="117" t="s">
        <v>2436</v>
      </c>
      <c r="B655" t="s">
        <v>2845</v>
      </c>
      <c r="C655" t="s">
        <v>2436</v>
      </c>
      <c r="D655" t="s">
        <v>6979</v>
      </c>
      <c r="E655" t="s">
        <v>5681</v>
      </c>
      <c r="F655" t="s">
        <v>5653</v>
      </c>
      <c r="G655">
        <v>24</v>
      </c>
      <c r="H655" t="s">
        <v>5654</v>
      </c>
      <c r="I655" t="s">
        <v>5655</v>
      </c>
      <c r="J655" t="s">
        <v>5681</v>
      </c>
    </row>
    <row r="656" spans="1:10" x14ac:dyDescent="0.25">
      <c r="A656" s="117" t="s">
        <v>2435</v>
      </c>
      <c r="B656" t="s">
        <v>2844</v>
      </c>
      <c r="C656" t="s">
        <v>2435</v>
      </c>
      <c r="D656" t="s">
        <v>7022</v>
      </c>
      <c r="E656" t="s">
        <v>5681</v>
      </c>
      <c r="F656" t="s">
        <v>5653</v>
      </c>
      <c r="G656">
        <v>36</v>
      </c>
      <c r="H656" t="s">
        <v>5654</v>
      </c>
      <c r="I656" t="s">
        <v>5655</v>
      </c>
      <c r="J656" t="s">
        <v>5681</v>
      </c>
    </row>
    <row r="657" spans="1:10" x14ac:dyDescent="0.25">
      <c r="A657" s="117" t="s">
        <v>2434</v>
      </c>
      <c r="B657" t="s">
        <v>2843</v>
      </c>
      <c r="C657" t="s">
        <v>2434</v>
      </c>
      <c r="D657" t="s">
        <v>7021</v>
      </c>
      <c r="E657" t="s">
        <v>5681</v>
      </c>
      <c r="F657" t="s">
        <v>5653</v>
      </c>
      <c r="G657">
        <v>36</v>
      </c>
      <c r="H657" t="s">
        <v>5654</v>
      </c>
      <c r="I657" t="s">
        <v>5655</v>
      </c>
      <c r="J657" t="s">
        <v>5681</v>
      </c>
    </row>
    <row r="658" spans="1:10" x14ac:dyDescent="0.25">
      <c r="A658" s="117" t="s">
        <v>2433</v>
      </c>
      <c r="B658" t="s">
        <v>2842</v>
      </c>
      <c r="C658" t="s">
        <v>2433</v>
      </c>
      <c r="D658" t="s">
        <v>6978</v>
      </c>
      <c r="E658" t="s">
        <v>5681</v>
      </c>
      <c r="F658" t="s">
        <v>5653</v>
      </c>
      <c r="G658">
        <v>24</v>
      </c>
      <c r="H658" t="s">
        <v>5654</v>
      </c>
      <c r="I658" t="s">
        <v>5655</v>
      </c>
      <c r="J658" t="s">
        <v>5681</v>
      </c>
    </row>
    <row r="659" spans="1:10" x14ac:dyDescent="0.25">
      <c r="A659" s="117" t="s">
        <v>2376</v>
      </c>
      <c r="B659" t="s">
        <v>2841</v>
      </c>
      <c r="C659" t="s">
        <v>2376</v>
      </c>
      <c r="D659" t="s">
        <v>7020</v>
      </c>
      <c r="E659" t="s">
        <v>5681</v>
      </c>
      <c r="F659" t="s">
        <v>5653</v>
      </c>
      <c r="G659">
        <v>36</v>
      </c>
      <c r="H659" t="s">
        <v>5654</v>
      </c>
      <c r="I659" t="s">
        <v>5655</v>
      </c>
      <c r="J659" t="s">
        <v>5681</v>
      </c>
    </row>
    <row r="660" spans="1:10" x14ac:dyDescent="0.25">
      <c r="A660" s="117" t="s">
        <v>2128</v>
      </c>
      <c r="B660" t="s">
        <v>2840</v>
      </c>
      <c r="C660" t="s">
        <v>2128</v>
      </c>
      <c r="D660" t="s">
        <v>6244</v>
      </c>
      <c r="E660" t="s">
        <v>2130</v>
      </c>
      <c r="F660" t="s">
        <v>5653</v>
      </c>
      <c r="G660">
        <v>12</v>
      </c>
      <c r="H660" t="s">
        <v>5654</v>
      </c>
      <c r="I660" t="s">
        <v>5655</v>
      </c>
      <c r="J660" t="s">
        <v>5681</v>
      </c>
    </row>
    <row r="661" spans="1:10" x14ac:dyDescent="0.25">
      <c r="A661" s="117" t="s">
        <v>2127</v>
      </c>
      <c r="B661" t="s">
        <v>2839</v>
      </c>
      <c r="C661" t="s">
        <v>2127</v>
      </c>
      <c r="D661" t="s">
        <v>6224</v>
      </c>
      <c r="E661" t="s">
        <v>2590</v>
      </c>
      <c r="F661" t="s">
        <v>5653</v>
      </c>
      <c r="G661">
        <v>12</v>
      </c>
      <c r="H661" t="s">
        <v>5654</v>
      </c>
      <c r="I661" t="s">
        <v>5655</v>
      </c>
      <c r="J661" t="s">
        <v>5681</v>
      </c>
    </row>
    <row r="662" spans="1:10" x14ac:dyDescent="0.25">
      <c r="A662" s="117" t="s">
        <v>2126</v>
      </c>
      <c r="B662" t="s">
        <v>2838</v>
      </c>
      <c r="C662" t="s">
        <v>2126</v>
      </c>
      <c r="D662" t="s">
        <v>7083</v>
      </c>
      <c r="E662" t="s">
        <v>5681</v>
      </c>
      <c r="F662" t="s">
        <v>5653</v>
      </c>
      <c r="G662">
        <v>48</v>
      </c>
      <c r="H662" t="s">
        <v>5654</v>
      </c>
      <c r="I662" t="s">
        <v>5655</v>
      </c>
      <c r="J662" t="s">
        <v>5681</v>
      </c>
    </row>
    <row r="663" spans="1:10" x14ac:dyDescent="0.25">
      <c r="A663" s="117" t="s">
        <v>2125</v>
      </c>
      <c r="B663" t="s">
        <v>2837</v>
      </c>
      <c r="C663" t="s">
        <v>2125</v>
      </c>
      <c r="D663" t="s">
        <v>7082</v>
      </c>
      <c r="E663" t="s">
        <v>5681</v>
      </c>
      <c r="F663" t="s">
        <v>5653</v>
      </c>
      <c r="G663">
        <v>48</v>
      </c>
      <c r="H663" t="s">
        <v>5654</v>
      </c>
      <c r="I663" t="s">
        <v>5655</v>
      </c>
      <c r="J663" t="s">
        <v>5681</v>
      </c>
    </row>
    <row r="664" spans="1:10" x14ac:dyDescent="0.25">
      <c r="A664" s="117" t="s">
        <v>2124</v>
      </c>
      <c r="B664" t="s">
        <v>3425</v>
      </c>
      <c r="C664" t="s">
        <v>2124</v>
      </c>
      <c r="D664" t="s">
        <v>6644</v>
      </c>
      <c r="E664" t="s">
        <v>883</v>
      </c>
      <c r="F664" t="s">
        <v>5653</v>
      </c>
      <c r="G664">
        <v>12</v>
      </c>
      <c r="H664" t="s">
        <v>5654</v>
      </c>
      <c r="I664" t="s">
        <v>5655</v>
      </c>
      <c r="J664" t="s">
        <v>5665</v>
      </c>
    </row>
    <row r="665" spans="1:10" x14ac:dyDescent="0.25">
      <c r="A665" s="117" t="s">
        <v>2191</v>
      </c>
      <c r="B665" t="s">
        <v>2532</v>
      </c>
      <c r="C665" t="s">
        <v>2191</v>
      </c>
      <c r="D665" t="s">
        <v>6216</v>
      </c>
      <c r="E665" t="s">
        <v>6110</v>
      </c>
      <c r="F665" t="s">
        <v>5653</v>
      </c>
      <c r="G665">
        <v>1</v>
      </c>
      <c r="H665" t="s">
        <v>5654</v>
      </c>
      <c r="I665" t="s">
        <v>5655</v>
      </c>
      <c r="J665" t="s">
        <v>6196</v>
      </c>
    </row>
    <row r="666" spans="1:10" x14ac:dyDescent="0.25">
      <c r="A666" s="117" t="s">
        <v>2190</v>
      </c>
      <c r="B666" t="s">
        <v>2533</v>
      </c>
      <c r="C666" t="s">
        <v>2190</v>
      </c>
      <c r="D666" t="s">
        <v>6215</v>
      </c>
      <c r="E666" t="s">
        <v>6110</v>
      </c>
      <c r="F666" t="s">
        <v>5653</v>
      </c>
      <c r="G666">
        <v>1</v>
      </c>
      <c r="H666" t="s">
        <v>5654</v>
      </c>
      <c r="I666" t="s">
        <v>5655</v>
      </c>
      <c r="J666" t="s">
        <v>6196</v>
      </c>
    </row>
    <row r="667" spans="1:10" x14ac:dyDescent="0.25">
      <c r="A667" s="117" t="s">
        <v>2175</v>
      </c>
      <c r="B667" t="s">
        <v>2531</v>
      </c>
      <c r="C667" t="s">
        <v>2175</v>
      </c>
      <c r="D667" t="s">
        <v>6199</v>
      </c>
      <c r="E667" t="s">
        <v>6110</v>
      </c>
      <c r="F667" t="s">
        <v>5653</v>
      </c>
      <c r="G667">
        <v>1</v>
      </c>
      <c r="H667" t="s">
        <v>5654</v>
      </c>
      <c r="I667" t="s">
        <v>5655</v>
      </c>
      <c r="J667" t="s">
        <v>6196</v>
      </c>
    </row>
    <row r="668" spans="1:10" x14ac:dyDescent="0.25">
      <c r="A668" s="117" t="s">
        <v>2174</v>
      </c>
      <c r="B668" t="s">
        <v>3433</v>
      </c>
      <c r="C668" t="s">
        <v>2174</v>
      </c>
      <c r="D668" t="s">
        <v>6198</v>
      </c>
      <c r="E668" t="s">
        <v>6110</v>
      </c>
      <c r="F668" t="s">
        <v>5653</v>
      </c>
      <c r="G668">
        <v>1</v>
      </c>
      <c r="H668" t="s">
        <v>5654</v>
      </c>
      <c r="I668" t="s">
        <v>5655</v>
      </c>
      <c r="J668" t="s">
        <v>6196</v>
      </c>
    </row>
    <row r="669" spans="1:10" x14ac:dyDescent="0.25">
      <c r="A669" s="117" t="s">
        <v>2189</v>
      </c>
      <c r="B669" t="s">
        <v>2529</v>
      </c>
      <c r="C669" t="s">
        <v>2189</v>
      </c>
      <c r="D669" t="s">
        <v>6214</v>
      </c>
      <c r="E669" t="s">
        <v>6110</v>
      </c>
      <c r="F669" t="s">
        <v>5653</v>
      </c>
      <c r="G669">
        <v>1</v>
      </c>
      <c r="H669" t="s">
        <v>5654</v>
      </c>
      <c r="I669" t="s">
        <v>5655</v>
      </c>
      <c r="J669" t="s">
        <v>6196</v>
      </c>
    </row>
    <row r="670" spans="1:10" x14ac:dyDescent="0.25">
      <c r="A670" s="117" t="s">
        <v>2188</v>
      </c>
      <c r="B670" t="s">
        <v>2530</v>
      </c>
      <c r="C670" t="s">
        <v>2188</v>
      </c>
      <c r="D670" t="s">
        <v>6213</v>
      </c>
      <c r="E670" t="s">
        <v>6110</v>
      </c>
      <c r="F670" t="s">
        <v>5653</v>
      </c>
      <c r="G670">
        <v>1</v>
      </c>
      <c r="H670" t="s">
        <v>5654</v>
      </c>
      <c r="I670" t="s">
        <v>5655</v>
      </c>
      <c r="J670" t="s">
        <v>6196</v>
      </c>
    </row>
    <row r="671" spans="1:10" x14ac:dyDescent="0.25">
      <c r="A671" s="117" t="s">
        <v>2173</v>
      </c>
      <c r="B671" t="s">
        <v>2528</v>
      </c>
      <c r="C671" t="s">
        <v>2173</v>
      </c>
      <c r="D671" t="s">
        <v>6197</v>
      </c>
      <c r="E671" t="s">
        <v>6110</v>
      </c>
      <c r="F671" t="s">
        <v>5653</v>
      </c>
      <c r="G671">
        <v>1</v>
      </c>
      <c r="H671" t="s">
        <v>5654</v>
      </c>
      <c r="I671" t="s">
        <v>5655</v>
      </c>
      <c r="J671" t="s">
        <v>6196</v>
      </c>
    </row>
    <row r="672" spans="1:10" x14ac:dyDescent="0.25">
      <c r="A672" s="117" t="s">
        <v>2172</v>
      </c>
      <c r="B672" t="s">
        <v>2527</v>
      </c>
      <c r="C672" t="s">
        <v>2172</v>
      </c>
      <c r="D672" t="s">
        <v>6195</v>
      </c>
      <c r="E672" t="s">
        <v>6110</v>
      </c>
      <c r="F672" t="s">
        <v>5653</v>
      </c>
      <c r="G672">
        <v>1</v>
      </c>
      <c r="H672" t="s">
        <v>5654</v>
      </c>
      <c r="I672" t="s">
        <v>5655</v>
      </c>
      <c r="J672" t="s">
        <v>6196</v>
      </c>
    </row>
    <row r="673" spans="1:10" x14ac:dyDescent="0.25">
      <c r="A673" s="117" t="s">
        <v>2187</v>
      </c>
      <c r="B673" t="s">
        <v>2510</v>
      </c>
      <c r="C673" t="s">
        <v>2187</v>
      </c>
      <c r="D673" t="s">
        <v>6212</v>
      </c>
      <c r="E673" t="s">
        <v>6110</v>
      </c>
      <c r="F673" t="s">
        <v>5653</v>
      </c>
      <c r="G673">
        <v>1</v>
      </c>
      <c r="H673" t="s">
        <v>5654</v>
      </c>
      <c r="I673" t="s">
        <v>5655</v>
      </c>
      <c r="J673" t="s">
        <v>6111</v>
      </c>
    </row>
    <row r="674" spans="1:10" x14ac:dyDescent="0.25">
      <c r="A674" s="117" t="s">
        <v>2186</v>
      </c>
      <c r="B674" t="s">
        <v>3440</v>
      </c>
      <c r="C674" t="s">
        <v>2186</v>
      </c>
      <c r="D674" t="s">
        <v>6211</v>
      </c>
      <c r="E674" t="s">
        <v>6110</v>
      </c>
      <c r="F674" t="s">
        <v>5653</v>
      </c>
      <c r="G674">
        <v>1</v>
      </c>
      <c r="H674" t="s">
        <v>5654</v>
      </c>
      <c r="I674" t="s">
        <v>5655</v>
      </c>
      <c r="J674" t="s">
        <v>6111</v>
      </c>
    </row>
    <row r="675" spans="1:10" x14ac:dyDescent="0.25">
      <c r="A675" s="117" t="s">
        <v>2171</v>
      </c>
      <c r="B675" t="s">
        <v>2509</v>
      </c>
      <c r="C675" t="s">
        <v>2171</v>
      </c>
      <c r="D675" t="s">
        <v>6194</v>
      </c>
      <c r="E675" t="s">
        <v>6110</v>
      </c>
      <c r="F675" t="s">
        <v>5653</v>
      </c>
      <c r="G675">
        <v>1</v>
      </c>
      <c r="H675" t="s">
        <v>5654</v>
      </c>
      <c r="I675" t="s">
        <v>5655</v>
      </c>
      <c r="J675" t="s">
        <v>6111</v>
      </c>
    </row>
    <row r="676" spans="1:10" x14ac:dyDescent="0.25">
      <c r="A676" s="117" t="s">
        <v>2170</v>
      </c>
      <c r="B676" t="s">
        <v>2507</v>
      </c>
      <c r="C676" t="s">
        <v>2170</v>
      </c>
      <c r="D676" t="s">
        <v>6193</v>
      </c>
      <c r="E676" t="s">
        <v>6110</v>
      </c>
      <c r="F676" t="s">
        <v>5653</v>
      </c>
      <c r="G676">
        <v>1</v>
      </c>
      <c r="H676" t="s">
        <v>5654</v>
      </c>
      <c r="I676" t="s">
        <v>5655</v>
      </c>
      <c r="J676" t="s">
        <v>6111</v>
      </c>
    </row>
    <row r="677" spans="1:10" x14ac:dyDescent="0.25">
      <c r="A677" s="117" t="s">
        <v>2169</v>
      </c>
      <c r="B677" t="s">
        <v>2511</v>
      </c>
      <c r="C677" t="s">
        <v>2169</v>
      </c>
      <c r="D677" t="s">
        <v>6192</v>
      </c>
      <c r="E677" t="s">
        <v>6110</v>
      </c>
      <c r="F677" t="s">
        <v>5653</v>
      </c>
      <c r="G677">
        <v>1</v>
      </c>
      <c r="H677" t="s">
        <v>5654</v>
      </c>
      <c r="I677" t="s">
        <v>5655</v>
      </c>
      <c r="J677" t="s">
        <v>6111</v>
      </c>
    </row>
    <row r="678" spans="1:10" x14ac:dyDescent="0.25">
      <c r="A678" s="117" t="s">
        <v>2168</v>
      </c>
      <c r="B678" t="s">
        <v>2508</v>
      </c>
      <c r="C678" t="s">
        <v>2168</v>
      </c>
      <c r="D678" t="s">
        <v>6191</v>
      </c>
      <c r="E678" t="s">
        <v>6110</v>
      </c>
      <c r="F678" t="s">
        <v>5653</v>
      </c>
      <c r="G678">
        <v>1</v>
      </c>
      <c r="H678" t="s">
        <v>5654</v>
      </c>
      <c r="I678" t="s">
        <v>5655</v>
      </c>
      <c r="J678" t="s">
        <v>6111</v>
      </c>
    </row>
    <row r="679" spans="1:10" x14ac:dyDescent="0.25">
      <c r="A679" s="117" t="s">
        <v>2167</v>
      </c>
      <c r="B679" t="s">
        <v>3432</v>
      </c>
      <c r="C679" t="s">
        <v>2167</v>
      </c>
      <c r="D679" t="s">
        <v>6190</v>
      </c>
      <c r="E679" t="s">
        <v>6110</v>
      </c>
      <c r="F679" t="s">
        <v>5653</v>
      </c>
      <c r="G679">
        <v>1</v>
      </c>
      <c r="H679" t="s">
        <v>5654</v>
      </c>
      <c r="I679" t="s">
        <v>5655</v>
      </c>
      <c r="J679" t="s">
        <v>6111</v>
      </c>
    </row>
    <row r="680" spans="1:10" x14ac:dyDescent="0.25">
      <c r="A680" s="117" t="s">
        <v>2166</v>
      </c>
      <c r="B680" t="s">
        <v>3431</v>
      </c>
      <c r="C680" t="s">
        <v>2166</v>
      </c>
      <c r="D680" t="s">
        <v>6189</v>
      </c>
      <c r="E680" t="s">
        <v>6110</v>
      </c>
      <c r="F680" t="s">
        <v>5653</v>
      </c>
      <c r="G680">
        <v>1</v>
      </c>
      <c r="H680" t="s">
        <v>5654</v>
      </c>
      <c r="I680" t="s">
        <v>5655</v>
      </c>
      <c r="J680" t="s">
        <v>6111</v>
      </c>
    </row>
    <row r="681" spans="1:10" x14ac:dyDescent="0.25">
      <c r="A681" s="117" t="s">
        <v>2133</v>
      </c>
      <c r="B681" t="s">
        <v>2485</v>
      </c>
      <c r="C681" t="s">
        <v>2133</v>
      </c>
      <c r="D681" t="s">
        <v>6210</v>
      </c>
      <c r="E681" t="s">
        <v>6110</v>
      </c>
      <c r="F681" t="s">
        <v>5653</v>
      </c>
      <c r="G681">
        <v>1</v>
      </c>
      <c r="H681" t="s">
        <v>5654</v>
      </c>
      <c r="I681" t="s">
        <v>5655</v>
      </c>
      <c r="J681" t="s">
        <v>6111</v>
      </c>
    </row>
    <row r="682" spans="1:10" x14ac:dyDescent="0.25">
      <c r="A682" s="117" t="s">
        <v>2185</v>
      </c>
      <c r="B682" t="s">
        <v>3439</v>
      </c>
      <c r="C682" t="s">
        <v>2185</v>
      </c>
      <c r="D682" t="s">
        <v>6209</v>
      </c>
      <c r="E682" t="s">
        <v>6110</v>
      </c>
      <c r="F682" t="s">
        <v>5653</v>
      </c>
      <c r="G682">
        <v>1</v>
      </c>
      <c r="H682" t="s">
        <v>5654</v>
      </c>
      <c r="I682" t="s">
        <v>5655</v>
      </c>
      <c r="J682" t="s">
        <v>6111</v>
      </c>
    </row>
    <row r="683" spans="1:10" x14ac:dyDescent="0.25">
      <c r="A683" s="117" t="s">
        <v>2165</v>
      </c>
      <c r="B683" t="s">
        <v>3430</v>
      </c>
      <c r="C683" t="s">
        <v>2165</v>
      </c>
      <c r="D683" t="s">
        <v>6188</v>
      </c>
      <c r="E683" t="s">
        <v>6110</v>
      </c>
      <c r="F683" t="s">
        <v>5653</v>
      </c>
      <c r="G683">
        <v>1</v>
      </c>
      <c r="H683" t="s">
        <v>5654</v>
      </c>
      <c r="I683" t="s">
        <v>5655</v>
      </c>
      <c r="J683" t="s">
        <v>6111</v>
      </c>
    </row>
    <row r="684" spans="1:10" x14ac:dyDescent="0.25">
      <c r="A684" s="117" t="s">
        <v>2198</v>
      </c>
      <c r="B684" t="s">
        <v>3441</v>
      </c>
      <c r="C684" t="s">
        <v>2198</v>
      </c>
      <c r="D684" t="s">
        <v>6223</v>
      </c>
      <c r="E684" t="s">
        <v>6110</v>
      </c>
      <c r="F684" t="s">
        <v>5653</v>
      </c>
      <c r="G684">
        <v>1</v>
      </c>
      <c r="H684" t="s">
        <v>5654</v>
      </c>
      <c r="I684" t="s">
        <v>5655</v>
      </c>
      <c r="J684" t="s">
        <v>6111</v>
      </c>
    </row>
    <row r="685" spans="1:10" x14ac:dyDescent="0.25">
      <c r="A685" s="117" t="s">
        <v>2184</v>
      </c>
      <c r="B685" t="s">
        <v>2494</v>
      </c>
      <c r="C685" t="s">
        <v>2184</v>
      </c>
      <c r="D685" t="s">
        <v>6208</v>
      </c>
      <c r="E685" t="s">
        <v>6110</v>
      </c>
      <c r="F685" t="s">
        <v>5653</v>
      </c>
      <c r="G685">
        <v>1</v>
      </c>
      <c r="H685" t="s">
        <v>5654</v>
      </c>
      <c r="I685" t="s">
        <v>5655</v>
      </c>
      <c r="J685" t="s">
        <v>6111</v>
      </c>
    </row>
    <row r="686" spans="1:10" x14ac:dyDescent="0.25">
      <c r="A686" s="117" t="s">
        <v>2164</v>
      </c>
      <c r="B686" t="s">
        <v>2493</v>
      </c>
      <c r="C686" t="s">
        <v>2164</v>
      </c>
      <c r="D686" t="s">
        <v>6187</v>
      </c>
      <c r="E686" t="s">
        <v>6110</v>
      </c>
      <c r="F686" t="s">
        <v>5653</v>
      </c>
      <c r="G686">
        <v>1</v>
      </c>
      <c r="H686" t="s">
        <v>5654</v>
      </c>
      <c r="I686" t="s">
        <v>5655</v>
      </c>
      <c r="J686" t="s">
        <v>6111</v>
      </c>
    </row>
    <row r="687" spans="1:10" x14ac:dyDescent="0.25">
      <c r="A687" s="117" t="s">
        <v>2163</v>
      </c>
      <c r="B687" t="s">
        <v>2496</v>
      </c>
      <c r="C687" t="s">
        <v>2163</v>
      </c>
      <c r="D687" t="s">
        <v>6186</v>
      </c>
      <c r="E687" t="s">
        <v>6110</v>
      </c>
      <c r="F687" t="s">
        <v>5653</v>
      </c>
      <c r="G687">
        <v>1</v>
      </c>
      <c r="H687" t="s">
        <v>5654</v>
      </c>
      <c r="I687" t="s">
        <v>5655</v>
      </c>
      <c r="J687" t="s">
        <v>6111</v>
      </c>
    </row>
    <row r="688" spans="1:10" x14ac:dyDescent="0.25">
      <c r="A688" s="117" t="s">
        <v>2162</v>
      </c>
      <c r="B688" t="s">
        <v>2492</v>
      </c>
      <c r="C688" t="s">
        <v>2162</v>
      </c>
      <c r="D688" t="s">
        <v>6185</v>
      </c>
      <c r="E688" t="s">
        <v>6110</v>
      </c>
      <c r="F688" t="s">
        <v>5653</v>
      </c>
      <c r="G688">
        <v>1</v>
      </c>
      <c r="H688" t="s">
        <v>5654</v>
      </c>
      <c r="I688" t="s">
        <v>5655</v>
      </c>
      <c r="J688" t="s">
        <v>6111</v>
      </c>
    </row>
    <row r="689" spans="1:10" x14ac:dyDescent="0.25">
      <c r="A689" s="117" t="s">
        <v>2161</v>
      </c>
      <c r="B689" t="s">
        <v>2495</v>
      </c>
      <c r="C689" t="s">
        <v>2161</v>
      </c>
      <c r="D689" t="s">
        <v>6184</v>
      </c>
      <c r="E689" t="s">
        <v>6110</v>
      </c>
      <c r="F689" t="s">
        <v>5653</v>
      </c>
      <c r="G689">
        <v>1</v>
      </c>
      <c r="H689" t="s">
        <v>5654</v>
      </c>
      <c r="I689" t="s">
        <v>5655</v>
      </c>
      <c r="J689" t="s">
        <v>6111</v>
      </c>
    </row>
    <row r="690" spans="1:10" x14ac:dyDescent="0.25">
      <c r="A690" s="117" t="s">
        <v>2160</v>
      </c>
      <c r="B690" t="s">
        <v>2497</v>
      </c>
      <c r="C690" t="s">
        <v>2160</v>
      </c>
      <c r="D690" t="s">
        <v>6183</v>
      </c>
      <c r="E690" t="s">
        <v>6110</v>
      </c>
      <c r="F690" t="s">
        <v>5653</v>
      </c>
      <c r="G690">
        <v>1</v>
      </c>
      <c r="H690" t="s">
        <v>5654</v>
      </c>
      <c r="I690" t="s">
        <v>5655</v>
      </c>
      <c r="J690" t="s">
        <v>6111</v>
      </c>
    </row>
    <row r="691" spans="1:10" x14ac:dyDescent="0.25">
      <c r="A691" s="117" t="s">
        <v>2197</v>
      </c>
      <c r="B691" t="s">
        <v>2490</v>
      </c>
      <c r="C691" t="s">
        <v>2197</v>
      </c>
      <c r="D691" t="s">
        <v>6222</v>
      </c>
      <c r="E691" t="s">
        <v>6110</v>
      </c>
      <c r="F691" t="s">
        <v>5653</v>
      </c>
      <c r="G691">
        <v>1</v>
      </c>
      <c r="H691" t="s">
        <v>5654</v>
      </c>
      <c r="I691" t="s">
        <v>5655</v>
      </c>
      <c r="J691" t="s">
        <v>6111</v>
      </c>
    </row>
    <row r="692" spans="1:10" x14ac:dyDescent="0.25">
      <c r="A692" s="117" t="s">
        <v>2196</v>
      </c>
      <c r="B692" t="s">
        <v>2491</v>
      </c>
      <c r="C692" t="s">
        <v>2196</v>
      </c>
      <c r="D692" t="s">
        <v>6221</v>
      </c>
      <c r="E692" t="s">
        <v>6110</v>
      </c>
      <c r="F692" t="s">
        <v>5653</v>
      </c>
      <c r="G692">
        <v>1</v>
      </c>
      <c r="H692" t="s">
        <v>5654</v>
      </c>
      <c r="I692" t="s">
        <v>5655</v>
      </c>
      <c r="J692" t="s">
        <v>6111</v>
      </c>
    </row>
    <row r="693" spans="1:10" x14ac:dyDescent="0.25">
      <c r="A693" s="117" t="s">
        <v>2183</v>
      </c>
      <c r="B693" t="s">
        <v>3438</v>
      </c>
      <c r="C693" t="s">
        <v>2183</v>
      </c>
      <c r="D693" t="s">
        <v>6207</v>
      </c>
      <c r="E693" t="s">
        <v>6110</v>
      </c>
      <c r="F693" t="s">
        <v>5653</v>
      </c>
      <c r="G693">
        <v>1</v>
      </c>
      <c r="H693" t="s">
        <v>5654</v>
      </c>
      <c r="I693" t="s">
        <v>5655</v>
      </c>
      <c r="J693" t="s">
        <v>6111</v>
      </c>
    </row>
    <row r="694" spans="1:10" x14ac:dyDescent="0.25">
      <c r="A694" s="117" t="s">
        <v>2182</v>
      </c>
      <c r="B694" t="s">
        <v>2489</v>
      </c>
      <c r="C694" t="s">
        <v>2182</v>
      </c>
      <c r="D694" t="s">
        <v>6206</v>
      </c>
      <c r="E694" t="s">
        <v>6110</v>
      </c>
      <c r="F694" t="s">
        <v>5653</v>
      </c>
      <c r="G694">
        <v>1</v>
      </c>
      <c r="H694" t="s">
        <v>5654</v>
      </c>
      <c r="I694" t="s">
        <v>5655</v>
      </c>
      <c r="J694" t="s">
        <v>6111</v>
      </c>
    </row>
    <row r="695" spans="1:10" x14ac:dyDescent="0.25">
      <c r="A695" s="117" t="s">
        <v>2159</v>
      </c>
      <c r="B695" t="s">
        <v>2488</v>
      </c>
      <c r="C695" t="s">
        <v>2159</v>
      </c>
      <c r="D695" t="s">
        <v>6182</v>
      </c>
      <c r="E695" t="s">
        <v>6110</v>
      </c>
      <c r="F695" t="s">
        <v>5653</v>
      </c>
      <c r="G695">
        <v>1</v>
      </c>
      <c r="H695" t="s">
        <v>5654</v>
      </c>
      <c r="I695" t="s">
        <v>5655</v>
      </c>
      <c r="J695" t="s">
        <v>6111</v>
      </c>
    </row>
    <row r="696" spans="1:10" x14ac:dyDescent="0.25">
      <c r="A696" s="117" t="s">
        <v>2158</v>
      </c>
      <c r="B696" t="s">
        <v>2486</v>
      </c>
      <c r="C696" t="s">
        <v>2158</v>
      </c>
      <c r="D696" t="s">
        <v>6181</v>
      </c>
      <c r="E696" t="s">
        <v>6110</v>
      </c>
      <c r="F696" t="s">
        <v>5653</v>
      </c>
      <c r="G696">
        <v>1</v>
      </c>
      <c r="H696" t="s">
        <v>5654</v>
      </c>
      <c r="I696" t="s">
        <v>5655</v>
      </c>
      <c r="J696" t="s">
        <v>6111</v>
      </c>
    </row>
    <row r="697" spans="1:10" x14ac:dyDescent="0.25">
      <c r="A697" s="117" t="s">
        <v>2157</v>
      </c>
      <c r="B697" t="s">
        <v>2487</v>
      </c>
      <c r="C697" t="s">
        <v>2157</v>
      </c>
      <c r="D697" t="s">
        <v>6180</v>
      </c>
      <c r="E697" t="s">
        <v>6110</v>
      </c>
      <c r="F697" t="s">
        <v>5653</v>
      </c>
      <c r="G697">
        <v>1</v>
      </c>
      <c r="H697" t="s">
        <v>5654</v>
      </c>
      <c r="I697" t="s">
        <v>5655</v>
      </c>
      <c r="J697" t="s">
        <v>6111</v>
      </c>
    </row>
    <row r="698" spans="1:10" x14ac:dyDescent="0.25">
      <c r="A698" s="117" t="s">
        <v>2195</v>
      </c>
      <c r="B698" t="s">
        <v>2506</v>
      </c>
      <c r="C698" t="s">
        <v>2195</v>
      </c>
      <c r="D698" t="s">
        <v>6220</v>
      </c>
      <c r="E698" t="s">
        <v>6110</v>
      </c>
      <c r="F698" t="s">
        <v>5653</v>
      </c>
      <c r="G698">
        <v>1</v>
      </c>
      <c r="H698" t="s">
        <v>5654</v>
      </c>
      <c r="I698" t="s">
        <v>5655</v>
      </c>
      <c r="J698" t="s">
        <v>6111</v>
      </c>
    </row>
    <row r="699" spans="1:10" x14ac:dyDescent="0.25">
      <c r="A699" s="117" t="s">
        <v>2181</v>
      </c>
      <c r="B699" t="s">
        <v>3437</v>
      </c>
      <c r="C699" t="s">
        <v>2181</v>
      </c>
      <c r="D699" t="s">
        <v>6205</v>
      </c>
      <c r="E699" t="s">
        <v>6110</v>
      </c>
      <c r="F699" t="s">
        <v>5653</v>
      </c>
      <c r="G699">
        <v>1</v>
      </c>
      <c r="H699" t="s">
        <v>5654</v>
      </c>
      <c r="I699" t="s">
        <v>5655</v>
      </c>
      <c r="J699" t="s">
        <v>6111</v>
      </c>
    </row>
    <row r="700" spans="1:10" x14ac:dyDescent="0.25">
      <c r="A700" s="117" t="s">
        <v>2180</v>
      </c>
      <c r="B700" t="s">
        <v>3436</v>
      </c>
      <c r="C700" t="s">
        <v>2180</v>
      </c>
      <c r="D700" t="s">
        <v>6204</v>
      </c>
      <c r="E700" t="s">
        <v>6110</v>
      </c>
      <c r="F700" t="s">
        <v>5653</v>
      </c>
      <c r="G700">
        <v>1</v>
      </c>
      <c r="H700" t="s">
        <v>5654</v>
      </c>
      <c r="I700" t="s">
        <v>5655</v>
      </c>
      <c r="J700" t="s">
        <v>6111</v>
      </c>
    </row>
    <row r="701" spans="1:10" x14ac:dyDescent="0.25">
      <c r="A701" s="117" t="s">
        <v>2156</v>
      </c>
      <c r="B701" t="s">
        <v>2504</v>
      </c>
      <c r="C701" t="s">
        <v>2156</v>
      </c>
      <c r="D701" t="s">
        <v>6179</v>
      </c>
      <c r="E701" t="s">
        <v>6110</v>
      </c>
      <c r="F701" t="s">
        <v>5653</v>
      </c>
      <c r="G701">
        <v>1</v>
      </c>
      <c r="H701" t="s">
        <v>5654</v>
      </c>
      <c r="I701" t="s">
        <v>5655</v>
      </c>
      <c r="J701" t="s">
        <v>6111</v>
      </c>
    </row>
    <row r="702" spans="1:10" x14ac:dyDescent="0.25">
      <c r="A702" s="117" t="s">
        <v>2155</v>
      </c>
      <c r="B702" t="s">
        <v>2502</v>
      </c>
      <c r="C702" t="s">
        <v>2155</v>
      </c>
      <c r="D702" t="s">
        <v>6178</v>
      </c>
      <c r="E702" t="s">
        <v>6110</v>
      </c>
      <c r="F702" t="s">
        <v>5653</v>
      </c>
      <c r="G702">
        <v>1</v>
      </c>
      <c r="H702" t="s">
        <v>5654</v>
      </c>
      <c r="I702" t="s">
        <v>5655</v>
      </c>
      <c r="J702" t="s">
        <v>6111</v>
      </c>
    </row>
    <row r="703" spans="1:10" x14ac:dyDescent="0.25">
      <c r="A703" s="117" t="s">
        <v>2154</v>
      </c>
      <c r="B703" t="s">
        <v>2505</v>
      </c>
      <c r="C703" t="s">
        <v>2154</v>
      </c>
      <c r="D703" t="s">
        <v>6177</v>
      </c>
      <c r="E703" t="s">
        <v>6110</v>
      </c>
      <c r="F703" t="s">
        <v>5653</v>
      </c>
      <c r="G703">
        <v>1</v>
      </c>
      <c r="H703" t="s">
        <v>5654</v>
      </c>
      <c r="I703" t="s">
        <v>5655</v>
      </c>
      <c r="J703" t="s">
        <v>6111</v>
      </c>
    </row>
    <row r="704" spans="1:10" x14ac:dyDescent="0.25">
      <c r="A704" s="117" t="s">
        <v>2153</v>
      </c>
      <c r="B704" t="s">
        <v>2503</v>
      </c>
      <c r="C704" t="s">
        <v>2153</v>
      </c>
      <c r="D704" t="s">
        <v>6176</v>
      </c>
      <c r="E704" t="s">
        <v>6110</v>
      </c>
      <c r="F704" t="s">
        <v>5653</v>
      </c>
      <c r="G704">
        <v>1</v>
      </c>
      <c r="H704" t="s">
        <v>5654</v>
      </c>
      <c r="I704" t="s">
        <v>5655</v>
      </c>
      <c r="J704" t="s">
        <v>6111</v>
      </c>
    </row>
    <row r="705" spans="1:10" x14ac:dyDescent="0.25">
      <c r="A705" s="117" t="s">
        <v>2194</v>
      </c>
      <c r="B705" t="s">
        <v>2499</v>
      </c>
      <c r="C705" t="s">
        <v>2194</v>
      </c>
      <c r="D705" t="s">
        <v>6219</v>
      </c>
      <c r="E705" t="s">
        <v>6110</v>
      </c>
      <c r="F705" t="s">
        <v>5653</v>
      </c>
      <c r="G705">
        <v>1</v>
      </c>
      <c r="H705" t="s">
        <v>5654</v>
      </c>
      <c r="I705" t="s">
        <v>5655</v>
      </c>
      <c r="J705" t="s">
        <v>6111</v>
      </c>
    </row>
    <row r="706" spans="1:10" x14ac:dyDescent="0.25">
      <c r="A706" s="117" t="s">
        <v>2193</v>
      </c>
      <c r="B706" t="s">
        <v>2498</v>
      </c>
      <c r="C706" t="s">
        <v>2193</v>
      </c>
      <c r="D706" t="s">
        <v>6218</v>
      </c>
      <c r="E706" t="s">
        <v>6110</v>
      </c>
      <c r="F706" t="s">
        <v>5653</v>
      </c>
      <c r="G706">
        <v>1</v>
      </c>
      <c r="H706" t="s">
        <v>5654</v>
      </c>
      <c r="I706" t="s">
        <v>5655</v>
      </c>
      <c r="J706" t="s">
        <v>6111</v>
      </c>
    </row>
    <row r="707" spans="1:10" x14ac:dyDescent="0.25">
      <c r="A707" s="117" t="s">
        <v>2192</v>
      </c>
      <c r="B707" t="s">
        <v>2500</v>
      </c>
      <c r="C707" t="s">
        <v>2192</v>
      </c>
      <c r="D707" t="s">
        <v>6217</v>
      </c>
      <c r="E707" t="s">
        <v>6110</v>
      </c>
      <c r="F707" t="s">
        <v>5653</v>
      </c>
      <c r="G707">
        <v>1</v>
      </c>
      <c r="H707" t="s">
        <v>5654</v>
      </c>
      <c r="I707" t="s">
        <v>5655</v>
      </c>
      <c r="J707" t="s">
        <v>6111</v>
      </c>
    </row>
    <row r="708" spans="1:10" x14ac:dyDescent="0.25">
      <c r="A708" s="117" t="s">
        <v>2179</v>
      </c>
      <c r="B708" t="s">
        <v>3435</v>
      </c>
      <c r="C708" t="s">
        <v>2179</v>
      </c>
      <c r="D708" t="s">
        <v>6203</v>
      </c>
      <c r="E708" t="s">
        <v>6110</v>
      </c>
      <c r="F708" t="s">
        <v>5653</v>
      </c>
      <c r="G708">
        <v>1</v>
      </c>
      <c r="H708" t="s">
        <v>5654</v>
      </c>
      <c r="I708" t="s">
        <v>5655</v>
      </c>
      <c r="J708" t="s">
        <v>6111</v>
      </c>
    </row>
    <row r="709" spans="1:10" x14ac:dyDescent="0.25">
      <c r="A709" s="117" t="s">
        <v>2152</v>
      </c>
      <c r="B709" t="s">
        <v>2501</v>
      </c>
      <c r="C709" t="s">
        <v>2152</v>
      </c>
      <c r="D709" t="s">
        <v>6175</v>
      </c>
      <c r="E709" t="s">
        <v>6110</v>
      </c>
      <c r="F709" t="s">
        <v>5653</v>
      </c>
      <c r="G709">
        <v>1</v>
      </c>
      <c r="H709" t="s">
        <v>5654</v>
      </c>
      <c r="I709" t="s">
        <v>5655</v>
      </c>
      <c r="J709" t="s">
        <v>6111</v>
      </c>
    </row>
    <row r="710" spans="1:10" x14ac:dyDescent="0.25">
      <c r="A710" s="117" t="s">
        <v>2178</v>
      </c>
      <c r="B710" t="s">
        <v>3434</v>
      </c>
      <c r="C710" t="s">
        <v>2178</v>
      </c>
      <c r="D710" t="s">
        <v>6202</v>
      </c>
      <c r="E710" t="s">
        <v>6110</v>
      </c>
      <c r="F710" t="s">
        <v>5653</v>
      </c>
      <c r="G710">
        <v>1</v>
      </c>
      <c r="H710" t="s">
        <v>5654</v>
      </c>
      <c r="I710" t="s">
        <v>5655</v>
      </c>
      <c r="J710" t="s">
        <v>6111</v>
      </c>
    </row>
    <row r="711" spans="1:10" x14ac:dyDescent="0.25">
      <c r="A711" s="117" t="s">
        <v>2151</v>
      </c>
      <c r="B711" t="s">
        <v>2512</v>
      </c>
      <c r="C711" t="s">
        <v>2151</v>
      </c>
      <c r="D711" t="s">
        <v>6174</v>
      </c>
      <c r="E711" t="s">
        <v>6110</v>
      </c>
      <c r="F711" t="s">
        <v>5653</v>
      </c>
      <c r="G711">
        <v>1</v>
      </c>
      <c r="H711" t="s">
        <v>5654</v>
      </c>
      <c r="I711" t="s">
        <v>5655</v>
      </c>
      <c r="J711" t="s">
        <v>6111</v>
      </c>
    </row>
    <row r="712" spans="1:10" x14ac:dyDescent="0.25">
      <c r="A712" s="117" t="s">
        <v>2150</v>
      </c>
      <c r="B712" t="s">
        <v>3429</v>
      </c>
      <c r="C712" t="s">
        <v>2150</v>
      </c>
      <c r="D712" t="s">
        <v>6173</v>
      </c>
      <c r="E712" t="s">
        <v>6110</v>
      </c>
      <c r="F712" t="s">
        <v>5653</v>
      </c>
      <c r="G712">
        <v>1</v>
      </c>
      <c r="H712" t="s">
        <v>5654</v>
      </c>
      <c r="I712" t="s">
        <v>5655</v>
      </c>
      <c r="J712" t="s">
        <v>6111</v>
      </c>
    </row>
    <row r="713" spans="1:10" x14ac:dyDescent="0.25">
      <c r="A713" s="117" t="s">
        <v>2149</v>
      </c>
      <c r="B713" t="s">
        <v>2513</v>
      </c>
      <c r="C713" t="s">
        <v>2149</v>
      </c>
      <c r="D713" t="s">
        <v>6172</v>
      </c>
      <c r="E713" t="s">
        <v>6110</v>
      </c>
      <c r="F713" t="s">
        <v>5653</v>
      </c>
      <c r="G713">
        <v>1</v>
      </c>
      <c r="H713" t="s">
        <v>5654</v>
      </c>
      <c r="I713" t="s">
        <v>5655</v>
      </c>
      <c r="J713" t="s">
        <v>6111</v>
      </c>
    </row>
    <row r="714" spans="1:10" x14ac:dyDescent="0.25">
      <c r="A714" s="117" t="s">
        <v>2148</v>
      </c>
      <c r="B714" t="s">
        <v>2514</v>
      </c>
      <c r="C714" t="s">
        <v>2148</v>
      </c>
      <c r="D714" t="s">
        <v>6171</v>
      </c>
      <c r="E714" t="s">
        <v>6110</v>
      </c>
      <c r="F714" t="s">
        <v>5653</v>
      </c>
      <c r="G714">
        <v>1</v>
      </c>
      <c r="H714" t="s">
        <v>5654</v>
      </c>
      <c r="I714" t="s">
        <v>5655</v>
      </c>
      <c r="J714" t="s">
        <v>6111</v>
      </c>
    </row>
    <row r="715" spans="1:10" x14ac:dyDescent="0.25">
      <c r="A715" s="117" t="s">
        <v>2147</v>
      </c>
      <c r="B715" t="s">
        <v>2523</v>
      </c>
      <c r="C715" t="s">
        <v>2147</v>
      </c>
      <c r="D715" t="s">
        <v>6170</v>
      </c>
      <c r="E715" t="s">
        <v>6110</v>
      </c>
      <c r="F715" t="s">
        <v>5653</v>
      </c>
      <c r="G715">
        <v>1</v>
      </c>
      <c r="H715" t="s">
        <v>5654</v>
      </c>
      <c r="I715" t="s">
        <v>5655</v>
      </c>
      <c r="J715" t="s">
        <v>6111</v>
      </c>
    </row>
    <row r="716" spans="1:10" x14ac:dyDescent="0.25">
      <c r="A716" s="117" t="s">
        <v>2146</v>
      </c>
      <c r="B716" t="s">
        <v>2521</v>
      </c>
      <c r="C716" t="s">
        <v>2146</v>
      </c>
      <c r="D716" t="s">
        <v>6169</v>
      </c>
      <c r="E716" t="s">
        <v>6110</v>
      </c>
      <c r="F716" t="s">
        <v>5653</v>
      </c>
      <c r="G716">
        <v>1</v>
      </c>
      <c r="H716" t="s">
        <v>5654</v>
      </c>
      <c r="I716" t="s">
        <v>5655</v>
      </c>
      <c r="J716" t="s">
        <v>6111</v>
      </c>
    </row>
    <row r="717" spans="1:10" x14ac:dyDescent="0.25">
      <c r="A717" s="117" t="s">
        <v>2145</v>
      </c>
      <c r="B717" t="s">
        <v>2525</v>
      </c>
      <c r="C717" t="s">
        <v>2145</v>
      </c>
      <c r="D717" t="s">
        <v>6168</v>
      </c>
      <c r="E717" t="s">
        <v>6110</v>
      </c>
      <c r="F717" t="s">
        <v>5653</v>
      </c>
      <c r="G717">
        <v>1</v>
      </c>
      <c r="H717" t="s">
        <v>5654</v>
      </c>
      <c r="I717" t="s">
        <v>5655</v>
      </c>
      <c r="J717" t="s">
        <v>6111</v>
      </c>
    </row>
    <row r="718" spans="1:10" x14ac:dyDescent="0.25">
      <c r="A718" s="117" t="s">
        <v>2144</v>
      </c>
      <c r="B718" t="s">
        <v>2524</v>
      </c>
      <c r="C718" t="s">
        <v>2144</v>
      </c>
      <c r="D718" t="s">
        <v>6167</v>
      </c>
      <c r="E718" t="s">
        <v>6110</v>
      </c>
      <c r="F718" t="s">
        <v>5653</v>
      </c>
      <c r="G718">
        <v>1</v>
      </c>
      <c r="H718" t="s">
        <v>5654</v>
      </c>
      <c r="I718" t="s">
        <v>5655</v>
      </c>
      <c r="J718" t="s">
        <v>6111</v>
      </c>
    </row>
    <row r="719" spans="1:10" x14ac:dyDescent="0.25">
      <c r="A719" s="117" t="s">
        <v>2143</v>
      </c>
      <c r="B719" t="s">
        <v>2522</v>
      </c>
      <c r="C719" t="s">
        <v>2143</v>
      </c>
      <c r="D719" t="s">
        <v>6166</v>
      </c>
      <c r="E719" t="s">
        <v>6110</v>
      </c>
      <c r="F719" t="s">
        <v>5653</v>
      </c>
      <c r="G719">
        <v>1</v>
      </c>
      <c r="H719" t="s">
        <v>5654</v>
      </c>
      <c r="I719" t="s">
        <v>5655</v>
      </c>
      <c r="J719" t="s">
        <v>6111</v>
      </c>
    </row>
    <row r="720" spans="1:10" x14ac:dyDescent="0.25">
      <c r="A720" s="117" t="s">
        <v>2142</v>
      </c>
      <c r="B720" t="s">
        <v>3428</v>
      </c>
      <c r="C720" t="s">
        <v>2142</v>
      </c>
      <c r="D720" t="s">
        <v>6165</v>
      </c>
      <c r="E720" t="s">
        <v>6110</v>
      </c>
      <c r="F720" t="s">
        <v>5653</v>
      </c>
      <c r="G720">
        <v>1</v>
      </c>
      <c r="H720" t="s">
        <v>5654</v>
      </c>
      <c r="I720" t="s">
        <v>5655</v>
      </c>
      <c r="J720" t="s">
        <v>6111</v>
      </c>
    </row>
    <row r="721" spans="1:10" x14ac:dyDescent="0.25">
      <c r="A721" s="117" t="s">
        <v>2141</v>
      </c>
      <c r="B721" t="s">
        <v>2526</v>
      </c>
      <c r="C721" t="s">
        <v>2141</v>
      </c>
      <c r="D721" t="s">
        <v>6164</v>
      </c>
      <c r="E721" t="s">
        <v>6110</v>
      </c>
      <c r="F721" t="s">
        <v>5653</v>
      </c>
      <c r="G721">
        <v>1</v>
      </c>
      <c r="H721" t="s">
        <v>5654</v>
      </c>
      <c r="I721" t="s">
        <v>5655</v>
      </c>
      <c r="J721" t="s">
        <v>6111</v>
      </c>
    </row>
    <row r="722" spans="1:10" x14ac:dyDescent="0.25">
      <c r="A722" s="117" t="s">
        <v>2177</v>
      </c>
      <c r="B722" t="s">
        <v>2518</v>
      </c>
      <c r="C722" t="s">
        <v>2177</v>
      </c>
      <c r="D722" t="s">
        <v>6201</v>
      </c>
      <c r="E722" t="s">
        <v>6110</v>
      </c>
      <c r="F722" t="s">
        <v>5653</v>
      </c>
      <c r="G722">
        <v>1</v>
      </c>
      <c r="H722" t="s">
        <v>5654</v>
      </c>
      <c r="I722" t="s">
        <v>5655</v>
      </c>
      <c r="J722" t="s">
        <v>6111</v>
      </c>
    </row>
    <row r="723" spans="1:10" x14ac:dyDescent="0.25">
      <c r="A723" s="117" t="s">
        <v>2176</v>
      </c>
      <c r="B723" t="s">
        <v>2519</v>
      </c>
      <c r="C723" t="s">
        <v>2176</v>
      </c>
      <c r="D723" t="s">
        <v>6200</v>
      </c>
      <c r="E723" t="s">
        <v>6110</v>
      </c>
      <c r="F723" t="s">
        <v>5653</v>
      </c>
      <c r="G723">
        <v>1</v>
      </c>
      <c r="H723" t="s">
        <v>5654</v>
      </c>
      <c r="I723" t="s">
        <v>5655</v>
      </c>
      <c r="J723" t="s">
        <v>6111</v>
      </c>
    </row>
    <row r="724" spans="1:10" x14ac:dyDescent="0.25">
      <c r="A724" s="117" t="s">
        <v>2140</v>
      </c>
      <c r="B724" t="s">
        <v>2517</v>
      </c>
      <c r="C724" t="s">
        <v>2140</v>
      </c>
      <c r="D724" t="s">
        <v>6163</v>
      </c>
      <c r="E724" t="s">
        <v>6110</v>
      </c>
      <c r="F724" t="s">
        <v>5653</v>
      </c>
      <c r="G724">
        <v>1</v>
      </c>
      <c r="H724" t="s">
        <v>5654</v>
      </c>
      <c r="I724" t="s">
        <v>5655</v>
      </c>
      <c r="J724" t="s">
        <v>6111</v>
      </c>
    </row>
    <row r="725" spans="1:10" x14ac:dyDescent="0.25">
      <c r="A725" s="117" t="s">
        <v>2139</v>
      </c>
      <c r="B725" t="s">
        <v>2515</v>
      </c>
      <c r="C725" t="s">
        <v>2139</v>
      </c>
      <c r="D725" t="s">
        <v>6162</v>
      </c>
      <c r="E725" t="s">
        <v>6110</v>
      </c>
      <c r="F725" t="s">
        <v>5653</v>
      </c>
      <c r="G725">
        <v>1</v>
      </c>
      <c r="H725" t="s">
        <v>5654</v>
      </c>
      <c r="I725" t="s">
        <v>5655</v>
      </c>
      <c r="J725" t="s">
        <v>6111</v>
      </c>
    </row>
    <row r="726" spans="1:10" x14ac:dyDescent="0.25">
      <c r="A726" s="117" t="s">
        <v>2138</v>
      </c>
      <c r="B726" t="s">
        <v>3427</v>
      </c>
      <c r="C726" t="s">
        <v>2138</v>
      </c>
      <c r="D726" t="s">
        <v>6161</v>
      </c>
      <c r="E726" t="s">
        <v>6110</v>
      </c>
      <c r="F726" t="s">
        <v>5653</v>
      </c>
      <c r="G726">
        <v>1</v>
      </c>
      <c r="H726" t="s">
        <v>5654</v>
      </c>
      <c r="I726" t="s">
        <v>5655</v>
      </c>
      <c r="J726" t="s">
        <v>6111</v>
      </c>
    </row>
    <row r="727" spans="1:10" x14ac:dyDescent="0.25">
      <c r="A727" s="117" t="s">
        <v>2137</v>
      </c>
      <c r="B727" t="s">
        <v>2516</v>
      </c>
      <c r="C727" t="s">
        <v>2137</v>
      </c>
      <c r="D727" t="s">
        <v>6160</v>
      </c>
      <c r="E727" t="s">
        <v>6110</v>
      </c>
      <c r="F727" t="s">
        <v>5653</v>
      </c>
      <c r="G727">
        <v>1</v>
      </c>
      <c r="H727" t="s">
        <v>5654</v>
      </c>
      <c r="I727" t="s">
        <v>5655</v>
      </c>
      <c r="J727" t="s">
        <v>6111</v>
      </c>
    </row>
    <row r="728" spans="1:10" x14ac:dyDescent="0.25">
      <c r="A728" s="117" t="s">
        <v>2136</v>
      </c>
      <c r="B728" t="s">
        <v>2520</v>
      </c>
      <c r="C728" t="s">
        <v>2136</v>
      </c>
      <c r="D728" t="s">
        <v>6159</v>
      </c>
      <c r="E728" t="s">
        <v>6110</v>
      </c>
      <c r="F728" t="s">
        <v>5653</v>
      </c>
      <c r="G728">
        <v>1</v>
      </c>
      <c r="H728" t="s">
        <v>5654</v>
      </c>
      <c r="I728" t="s">
        <v>5655</v>
      </c>
      <c r="J728" t="s">
        <v>6111</v>
      </c>
    </row>
    <row r="729" spans="1:10" x14ac:dyDescent="0.25">
      <c r="A729" s="117" t="s">
        <v>2363</v>
      </c>
      <c r="B729" t="s">
        <v>3451</v>
      </c>
      <c r="C729" t="s">
        <v>2363</v>
      </c>
      <c r="D729" t="s">
        <v>6679</v>
      </c>
      <c r="E729" t="s">
        <v>2378</v>
      </c>
      <c r="F729" t="s">
        <v>5653</v>
      </c>
      <c r="G729">
        <v>1</v>
      </c>
      <c r="H729" t="s">
        <v>5654</v>
      </c>
      <c r="I729" t="s">
        <v>5655</v>
      </c>
      <c r="J729" t="s">
        <v>5875</v>
      </c>
    </row>
    <row r="730" spans="1:10" x14ac:dyDescent="0.25">
      <c r="A730" s="117" t="s">
        <v>2382</v>
      </c>
      <c r="B730" t="s">
        <v>3454</v>
      </c>
      <c r="C730" t="s">
        <v>2382</v>
      </c>
      <c r="D730" t="s">
        <v>6678</v>
      </c>
      <c r="E730" t="s">
        <v>2378</v>
      </c>
      <c r="F730" t="s">
        <v>5653</v>
      </c>
      <c r="G730">
        <v>1</v>
      </c>
      <c r="H730" t="s">
        <v>5654</v>
      </c>
      <c r="I730" t="s">
        <v>5655</v>
      </c>
      <c r="J730" t="s">
        <v>5875</v>
      </c>
    </row>
    <row r="731" spans="1:10" x14ac:dyDescent="0.25">
      <c r="A731" s="117" t="s">
        <v>2381</v>
      </c>
      <c r="B731" t="s">
        <v>3455</v>
      </c>
      <c r="C731" t="s">
        <v>2381</v>
      </c>
      <c r="D731" t="s">
        <v>6677</v>
      </c>
      <c r="E731" t="s">
        <v>2378</v>
      </c>
      <c r="F731" t="s">
        <v>5653</v>
      </c>
      <c r="G731">
        <v>12</v>
      </c>
      <c r="H731" t="s">
        <v>5654</v>
      </c>
      <c r="I731" t="s">
        <v>5655</v>
      </c>
      <c r="J731" t="s">
        <v>5875</v>
      </c>
    </row>
    <row r="732" spans="1:10" x14ac:dyDescent="0.25">
      <c r="A732" s="117" t="s">
        <v>2380</v>
      </c>
      <c r="B732" t="s">
        <v>3450</v>
      </c>
      <c r="C732" t="s">
        <v>2380</v>
      </c>
      <c r="D732" t="s">
        <v>6674</v>
      </c>
      <c r="E732" t="s">
        <v>2378</v>
      </c>
      <c r="F732" t="s">
        <v>5653</v>
      </c>
      <c r="G732">
        <v>12</v>
      </c>
      <c r="H732" t="s">
        <v>5654</v>
      </c>
      <c r="I732" t="s">
        <v>5655</v>
      </c>
      <c r="J732" t="s">
        <v>5875</v>
      </c>
    </row>
    <row r="733" spans="1:10" x14ac:dyDescent="0.25">
      <c r="A733" s="117" t="s">
        <v>2379</v>
      </c>
      <c r="B733" t="s">
        <v>3452</v>
      </c>
      <c r="C733" t="s">
        <v>2379</v>
      </c>
      <c r="D733" t="s">
        <v>6673</v>
      </c>
      <c r="E733" t="s">
        <v>2378</v>
      </c>
      <c r="F733" t="s">
        <v>5653</v>
      </c>
      <c r="G733">
        <v>1</v>
      </c>
      <c r="H733" t="s">
        <v>5654</v>
      </c>
      <c r="I733" t="s">
        <v>5655</v>
      </c>
      <c r="J733" t="s">
        <v>5875</v>
      </c>
    </row>
    <row r="734" spans="1:10" x14ac:dyDescent="0.25">
      <c r="A734" s="117" t="s">
        <v>2377</v>
      </c>
      <c r="B734" t="s">
        <v>3453</v>
      </c>
      <c r="C734" t="s">
        <v>2377</v>
      </c>
      <c r="D734" t="s">
        <v>6672</v>
      </c>
      <c r="E734" t="s">
        <v>2378</v>
      </c>
      <c r="F734" t="s">
        <v>5653</v>
      </c>
      <c r="G734">
        <v>1</v>
      </c>
      <c r="H734" t="s">
        <v>5654</v>
      </c>
      <c r="I734" t="s">
        <v>5655</v>
      </c>
      <c r="J734" t="s">
        <v>5875</v>
      </c>
    </row>
    <row r="735" spans="1:10" x14ac:dyDescent="0.25">
      <c r="A735" s="117" t="s">
        <v>2120</v>
      </c>
      <c r="B735" t="s">
        <v>3423</v>
      </c>
      <c r="C735" t="s">
        <v>2120</v>
      </c>
      <c r="D735" t="s">
        <v>6411</v>
      </c>
      <c r="E735" t="s">
        <v>883</v>
      </c>
      <c r="F735" t="s">
        <v>5653</v>
      </c>
      <c r="G735">
        <v>12</v>
      </c>
      <c r="H735" t="s">
        <v>5654</v>
      </c>
      <c r="I735" t="s">
        <v>5655</v>
      </c>
      <c r="J735" t="s">
        <v>5665</v>
      </c>
    </row>
    <row r="736" spans="1:10" x14ac:dyDescent="0.25">
      <c r="A736" s="117" t="s">
        <v>2452</v>
      </c>
      <c r="B736" t="s">
        <v>3220</v>
      </c>
      <c r="C736" t="s">
        <v>2452</v>
      </c>
      <c r="D736" t="s">
        <v>6675</v>
      </c>
      <c r="E736" t="s">
        <v>905</v>
      </c>
      <c r="F736" t="s">
        <v>5653</v>
      </c>
      <c r="G736">
        <v>12</v>
      </c>
      <c r="H736" t="s">
        <v>5654</v>
      </c>
      <c r="I736" t="s">
        <v>5655</v>
      </c>
      <c r="J736" t="s">
        <v>5883</v>
      </c>
    </row>
    <row r="737" spans="1:10" x14ac:dyDescent="0.25">
      <c r="A737" s="117" t="s">
        <v>2215</v>
      </c>
      <c r="B737" t="s">
        <v>3219</v>
      </c>
      <c r="C737" t="s">
        <v>2215</v>
      </c>
      <c r="D737" t="s">
        <v>6805</v>
      </c>
      <c r="E737" t="s">
        <v>892</v>
      </c>
      <c r="F737" t="s">
        <v>5653</v>
      </c>
      <c r="G737">
        <v>1</v>
      </c>
      <c r="H737" t="s">
        <v>5654</v>
      </c>
      <c r="I737" t="s">
        <v>5655</v>
      </c>
      <c r="J737" t="s">
        <v>5994</v>
      </c>
    </row>
    <row r="738" spans="1:10" x14ac:dyDescent="0.25">
      <c r="A738" s="117" t="s">
        <v>2419</v>
      </c>
      <c r="B738" t="s">
        <v>3218</v>
      </c>
      <c r="C738" t="s">
        <v>2419</v>
      </c>
      <c r="D738" t="s">
        <v>6740</v>
      </c>
      <c r="E738" t="s">
        <v>890</v>
      </c>
      <c r="F738" t="s">
        <v>5653</v>
      </c>
      <c r="G738">
        <v>1</v>
      </c>
      <c r="H738" t="s">
        <v>5654</v>
      </c>
      <c r="I738" t="s">
        <v>5655</v>
      </c>
      <c r="J738" t="s">
        <v>5667</v>
      </c>
    </row>
    <row r="739" spans="1:10" x14ac:dyDescent="0.25">
      <c r="A739" s="117" t="s">
        <v>2417</v>
      </c>
      <c r="B739" t="s">
        <v>3217</v>
      </c>
      <c r="C739" t="s">
        <v>2417</v>
      </c>
      <c r="D739" t="s">
        <v>6738</v>
      </c>
      <c r="E739" t="s">
        <v>890</v>
      </c>
      <c r="F739" t="s">
        <v>5653</v>
      </c>
      <c r="G739">
        <v>1</v>
      </c>
      <c r="H739" t="s">
        <v>5654</v>
      </c>
      <c r="I739" t="s">
        <v>5655</v>
      </c>
      <c r="J739" t="s">
        <v>5667</v>
      </c>
    </row>
    <row r="740" spans="1:10" x14ac:dyDescent="0.25">
      <c r="A740" s="117" t="s">
        <v>2420</v>
      </c>
      <c r="B740" t="s">
        <v>3216</v>
      </c>
      <c r="C740" t="s">
        <v>2420</v>
      </c>
      <c r="D740" t="s">
        <v>6741</v>
      </c>
      <c r="E740" t="s">
        <v>890</v>
      </c>
      <c r="F740" t="s">
        <v>5653</v>
      </c>
      <c r="G740">
        <v>1</v>
      </c>
      <c r="H740" t="s">
        <v>5654</v>
      </c>
      <c r="I740" t="s">
        <v>5655</v>
      </c>
      <c r="J740" t="s">
        <v>5667</v>
      </c>
    </row>
    <row r="741" spans="1:10" x14ac:dyDescent="0.25">
      <c r="A741" s="117" t="s">
        <v>2418</v>
      </c>
      <c r="B741" t="s">
        <v>3215</v>
      </c>
      <c r="C741" t="s">
        <v>2418</v>
      </c>
      <c r="D741" t="s">
        <v>6739</v>
      </c>
      <c r="E741" t="s">
        <v>890</v>
      </c>
      <c r="F741" t="s">
        <v>5653</v>
      </c>
      <c r="G741">
        <v>1</v>
      </c>
      <c r="H741" t="s">
        <v>5654</v>
      </c>
      <c r="I741" t="s">
        <v>5655</v>
      </c>
      <c r="J741" t="s">
        <v>5667</v>
      </c>
    </row>
    <row r="742" spans="1:10" x14ac:dyDescent="0.25">
      <c r="A742" s="117" t="s">
        <v>2204</v>
      </c>
      <c r="B742" t="s">
        <v>3214</v>
      </c>
      <c r="C742" t="s">
        <v>2204</v>
      </c>
      <c r="D742" t="s">
        <v>6754</v>
      </c>
      <c r="E742" t="s">
        <v>6110</v>
      </c>
      <c r="F742" t="s">
        <v>5653</v>
      </c>
      <c r="G742">
        <v>1</v>
      </c>
      <c r="H742" t="s">
        <v>5654</v>
      </c>
      <c r="I742" t="s">
        <v>5655</v>
      </c>
      <c r="J742" t="s">
        <v>6121</v>
      </c>
    </row>
    <row r="743" spans="1:10" x14ac:dyDescent="0.25">
      <c r="A743" s="117" t="s">
        <v>2203</v>
      </c>
      <c r="B743" t="s">
        <v>3213</v>
      </c>
      <c r="C743" t="s">
        <v>2203</v>
      </c>
      <c r="D743" t="s">
        <v>6753</v>
      </c>
      <c r="E743" t="s">
        <v>6110</v>
      </c>
      <c r="F743" t="s">
        <v>5653</v>
      </c>
      <c r="G743">
        <v>1</v>
      </c>
      <c r="H743" t="s">
        <v>5654</v>
      </c>
      <c r="I743" t="s">
        <v>5655</v>
      </c>
      <c r="J743" t="s">
        <v>6111</v>
      </c>
    </row>
    <row r="744" spans="1:10" x14ac:dyDescent="0.25">
      <c r="A744" s="117" t="s">
        <v>2202</v>
      </c>
      <c r="B744" t="s">
        <v>3212</v>
      </c>
      <c r="C744" t="s">
        <v>2202</v>
      </c>
      <c r="D744" t="s">
        <v>6751</v>
      </c>
      <c r="E744" t="s">
        <v>6110</v>
      </c>
      <c r="F744" t="s">
        <v>5653</v>
      </c>
      <c r="G744">
        <v>1</v>
      </c>
      <c r="H744" t="s">
        <v>5654</v>
      </c>
      <c r="I744" t="s">
        <v>5655</v>
      </c>
      <c r="J744" t="s">
        <v>6111</v>
      </c>
    </row>
    <row r="745" spans="1:10" x14ac:dyDescent="0.25">
      <c r="A745" s="117" t="s">
        <v>2201</v>
      </c>
      <c r="B745" t="s">
        <v>3211</v>
      </c>
      <c r="C745" t="s">
        <v>2201</v>
      </c>
      <c r="D745" t="s">
        <v>6750</v>
      </c>
      <c r="E745" t="s">
        <v>6110</v>
      </c>
      <c r="F745" t="s">
        <v>5653</v>
      </c>
      <c r="G745">
        <v>1</v>
      </c>
      <c r="H745" t="s">
        <v>5654</v>
      </c>
      <c r="I745" t="s">
        <v>5655</v>
      </c>
      <c r="J745" t="s">
        <v>6111</v>
      </c>
    </row>
    <row r="746" spans="1:10" x14ac:dyDescent="0.25">
      <c r="A746" s="117" t="s">
        <v>2429</v>
      </c>
      <c r="B746" t="s">
        <v>3210</v>
      </c>
      <c r="C746" t="s">
        <v>2429</v>
      </c>
      <c r="D746" t="s">
        <v>6749</v>
      </c>
      <c r="E746" t="s">
        <v>890</v>
      </c>
      <c r="F746" t="s">
        <v>5653</v>
      </c>
      <c r="G746">
        <v>12</v>
      </c>
      <c r="H746" t="s">
        <v>5654</v>
      </c>
      <c r="I746" t="s">
        <v>5655</v>
      </c>
      <c r="J746" t="s">
        <v>5667</v>
      </c>
    </row>
    <row r="747" spans="1:10" x14ac:dyDescent="0.25">
      <c r="A747" s="117" t="s">
        <v>2301</v>
      </c>
      <c r="B747" t="s">
        <v>3209</v>
      </c>
      <c r="C747" t="s">
        <v>2301</v>
      </c>
      <c r="D747" t="s">
        <v>6748</v>
      </c>
      <c r="E747" t="s">
        <v>890</v>
      </c>
      <c r="F747" t="s">
        <v>5653</v>
      </c>
      <c r="G747">
        <v>12</v>
      </c>
      <c r="H747" t="s">
        <v>5654</v>
      </c>
      <c r="I747" t="s">
        <v>5655</v>
      </c>
      <c r="J747" t="s">
        <v>5667</v>
      </c>
    </row>
    <row r="748" spans="1:10" x14ac:dyDescent="0.25">
      <c r="A748" s="117" t="s">
        <v>2428</v>
      </c>
      <c r="B748" t="s">
        <v>3208</v>
      </c>
      <c r="C748" t="s">
        <v>2428</v>
      </c>
      <c r="D748" t="s">
        <v>6747</v>
      </c>
      <c r="E748" t="s">
        <v>890</v>
      </c>
      <c r="F748" t="s">
        <v>5653</v>
      </c>
      <c r="G748">
        <v>12</v>
      </c>
      <c r="H748" t="s">
        <v>5654</v>
      </c>
      <c r="I748" t="s">
        <v>5655</v>
      </c>
      <c r="J748" t="s">
        <v>5667</v>
      </c>
    </row>
    <row r="749" spans="1:10" x14ac:dyDescent="0.25">
      <c r="A749" s="117" t="s">
        <v>2427</v>
      </c>
      <c r="B749" t="s">
        <v>3207</v>
      </c>
      <c r="C749" t="s">
        <v>2427</v>
      </c>
      <c r="D749" t="s">
        <v>6973</v>
      </c>
      <c r="E749" t="s">
        <v>5667</v>
      </c>
      <c r="F749" t="s">
        <v>5653</v>
      </c>
      <c r="G749">
        <v>24</v>
      </c>
      <c r="H749" t="s">
        <v>5654</v>
      </c>
      <c r="I749" t="s">
        <v>5655</v>
      </c>
      <c r="J749" t="s">
        <v>5667</v>
      </c>
    </row>
    <row r="750" spans="1:10" x14ac:dyDescent="0.25">
      <c r="A750" s="117" t="s">
        <v>2396</v>
      </c>
      <c r="B750" t="s">
        <v>3206</v>
      </c>
      <c r="C750" t="s">
        <v>2396</v>
      </c>
      <c r="D750" t="s">
        <v>6745</v>
      </c>
      <c r="E750" t="s">
        <v>890</v>
      </c>
      <c r="F750" t="s">
        <v>5653</v>
      </c>
      <c r="G750">
        <v>12</v>
      </c>
      <c r="H750" t="s">
        <v>5654</v>
      </c>
      <c r="I750" t="s">
        <v>5655</v>
      </c>
      <c r="J750" t="s">
        <v>5667</v>
      </c>
    </row>
    <row r="751" spans="1:10" x14ac:dyDescent="0.25">
      <c r="A751" s="117" t="s">
        <v>2425</v>
      </c>
      <c r="B751" t="s">
        <v>3205</v>
      </c>
      <c r="C751" t="s">
        <v>2425</v>
      </c>
      <c r="D751" t="s">
        <v>7097</v>
      </c>
      <c r="E751" t="s">
        <v>5667</v>
      </c>
      <c r="F751" t="s">
        <v>5653</v>
      </c>
      <c r="G751">
        <v>48</v>
      </c>
      <c r="H751" t="s">
        <v>5654</v>
      </c>
      <c r="I751" t="s">
        <v>5655</v>
      </c>
      <c r="J751" t="s">
        <v>5667</v>
      </c>
    </row>
    <row r="752" spans="1:10" x14ac:dyDescent="0.25">
      <c r="A752" s="117" t="s">
        <v>2424</v>
      </c>
      <c r="B752" t="s">
        <v>3204</v>
      </c>
      <c r="C752" t="s">
        <v>2424</v>
      </c>
      <c r="D752" t="s">
        <v>7096</v>
      </c>
      <c r="E752" t="s">
        <v>5667</v>
      </c>
      <c r="F752" t="s">
        <v>5653</v>
      </c>
      <c r="G752">
        <v>48</v>
      </c>
      <c r="H752" t="s">
        <v>5654</v>
      </c>
      <c r="I752" t="s">
        <v>5655</v>
      </c>
      <c r="J752" t="s">
        <v>5667</v>
      </c>
    </row>
    <row r="753" spans="1:10" x14ac:dyDescent="0.25">
      <c r="A753" s="117" t="s">
        <v>2423</v>
      </c>
      <c r="B753" t="s">
        <v>3203</v>
      </c>
      <c r="C753" t="s">
        <v>2423</v>
      </c>
      <c r="D753" t="s">
        <v>6744</v>
      </c>
      <c r="E753" t="s">
        <v>890</v>
      </c>
      <c r="F753" t="s">
        <v>5653</v>
      </c>
      <c r="G753">
        <v>12</v>
      </c>
      <c r="H753" t="s">
        <v>5654</v>
      </c>
      <c r="I753" t="s">
        <v>5655</v>
      </c>
      <c r="J753" t="s">
        <v>5667</v>
      </c>
    </row>
    <row r="754" spans="1:10" x14ac:dyDescent="0.25">
      <c r="A754" s="117" t="s">
        <v>2422</v>
      </c>
      <c r="B754" t="s">
        <v>3202</v>
      </c>
      <c r="C754" t="s">
        <v>2422</v>
      </c>
      <c r="D754" t="s">
        <v>6743</v>
      </c>
      <c r="E754" t="s">
        <v>890</v>
      </c>
      <c r="F754" t="s">
        <v>5653</v>
      </c>
      <c r="G754">
        <v>12</v>
      </c>
      <c r="H754" t="s">
        <v>5654</v>
      </c>
      <c r="I754" t="s">
        <v>5655</v>
      </c>
      <c r="J754" t="s">
        <v>5667</v>
      </c>
    </row>
    <row r="755" spans="1:10" x14ac:dyDescent="0.25">
      <c r="A755" s="117" t="s">
        <v>2421</v>
      </c>
      <c r="B755" t="s">
        <v>3201</v>
      </c>
      <c r="C755" t="s">
        <v>2421</v>
      </c>
      <c r="D755" t="s">
        <v>6742</v>
      </c>
      <c r="E755" t="s">
        <v>890</v>
      </c>
      <c r="F755" t="s">
        <v>5653</v>
      </c>
      <c r="G755">
        <v>12</v>
      </c>
      <c r="H755" t="s">
        <v>5654</v>
      </c>
      <c r="I755" t="s">
        <v>5655</v>
      </c>
      <c r="J755" t="s">
        <v>5667</v>
      </c>
    </row>
    <row r="756" spans="1:10" x14ac:dyDescent="0.25">
      <c r="A756" s="117" t="s">
        <v>2426</v>
      </c>
      <c r="B756" t="s">
        <v>3200</v>
      </c>
      <c r="C756" t="s">
        <v>2426</v>
      </c>
      <c r="D756" t="s">
        <v>6746</v>
      </c>
      <c r="E756" t="s">
        <v>890</v>
      </c>
      <c r="F756" t="s">
        <v>5653</v>
      </c>
      <c r="G756">
        <v>12</v>
      </c>
      <c r="H756" t="s">
        <v>5654</v>
      </c>
      <c r="I756" t="s">
        <v>5655</v>
      </c>
      <c r="J756" t="s">
        <v>5667</v>
      </c>
    </row>
    <row r="757" spans="1:10" x14ac:dyDescent="0.25">
      <c r="A757" s="117" t="s">
        <v>2416</v>
      </c>
      <c r="B757" t="s">
        <v>3199</v>
      </c>
      <c r="C757" t="s">
        <v>2416</v>
      </c>
      <c r="D757" t="s">
        <v>6737</v>
      </c>
      <c r="E757" t="s">
        <v>890</v>
      </c>
      <c r="F757" t="s">
        <v>5653</v>
      </c>
      <c r="G757">
        <v>12</v>
      </c>
      <c r="H757" t="s">
        <v>5654</v>
      </c>
      <c r="I757" t="s">
        <v>5655</v>
      </c>
      <c r="J757" t="s">
        <v>5667</v>
      </c>
    </row>
    <row r="758" spans="1:10" x14ac:dyDescent="0.25">
      <c r="A758" s="117" t="s">
        <v>2415</v>
      </c>
      <c r="B758" t="s">
        <v>3198</v>
      </c>
      <c r="C758" t="s">
        <v>2415</v>
      </c>
      <c r="D758" t="s">
        <v>6736</v>
      </c>
      <c r="E758" t="s">
        <v>890</v>
      </c>
      <c r="F758" t="s">
        <v>5653</v>
      </c>
      <c r="G758">
        <v>12</v>
      </c>
      <c r="H758" t="s">
        <v>5654</v>
      </c>
      <c r="I758" t="s">
        <v>5655</v>
      </c>
      <c r="J758" t="s">
        <v>5667</v>
      </c>
    </row>
    <row r="759" spans="1:10" x14ac:dyDescent="0.25">
      <c r="A759" s="117" t="s">
        <v>1768</v>
      </c>
      <c r="B759" t="s">
        <v>3197</v>
      </c>
      <c r="C759" t="s">
        <v>1768</v>
      </c>
      <c r="D759" t="s">
        <v>6735</v>
      </c>
      <c r="E759" t="s">
        <v>2130</v>
      </c>
      <c r="F759" t="s">
        <v>5653</v>
      </c>
      <c r="G759">
        <v>6</v>
      </c>
      <c r="H759" t="s">
        <v>5654</v>
      </c>
      <c r="I759" t="s">
        <v>5655</v>
      </c>
      <c r="J759" t="s">
        <v>5681</v>
      </c>
    </row>
    <row r="760" spans="1:10" x14ac:dyDescent="0.25">
      <c r="A760" s="117" t="s">
        <v>1767</v>
      </c>
      <c r="B760" t="s">
        <v>3196</v>
      </c>
      <c r="C760" t="s">
        <v>1767</v>
      </c>
      <c r="D760" t="s">
        <v>6734</v>
      </c>
      <c r="E760" t="s">
        <v>2130</v>
      </c>
      <c r="F760" t="s">
        <v>5653</v>
      </c>
      <c r="G760">
        <v>6</v>
      </c>
      <c r="H760" t="s">
        <v>5654</v>
      </c>
      <c r="I760" t="s">
        <v>5655</v>
      </c>
      <c r="J760" t="s">
        <v>5681</v>
      </c>
    </row>
    <row r="761" spans="1:10" x14ac:dyDescent="0.25">
      <c r="A761" s="117" t="s">
        <v>1766</v>
      </c>
      <c r="B761" t="s">
        <v>3195</v>
      </c>
      <c r="C761" t="s">
        <v>1766</v>
      </c>
      <c r="D761" t="s">
        <v>6733</v>
      </c>
      <c r="E761" t="s">
        <v>901</v>
      </c>
      <c r="F761" t="s">
        <v>5653</v>
      </c>
      <c r="G761">
        <v>12</v>
      </c>
      <c r="H761" t="s">
        <v>5654</v>
      </c>
      <c r="I761" t="s">
        <v>5655</v>
      </c>
      <c r="J761" t="s">
        <v>5681</v>
      </c>
    </row>
    <row r="762" spans="1:10" x14ac:dyDescent="0.25">
      <c r="A762" s="117" t="s">
        <v>1764</v>
      </c>
      <c r="B762" t="s">
        <v>3194</v>
      </c>
      <c r="C762" t="s">
        <v>1764</v>
      </c>
      <c r="D762" t="s">
        <v>6731</v>
      </c>
      <c r="E762" t="s">
        <v>901</v>
      </c>
      <c r="F762" t="s">
        <v>5653</v>
      </c>
      <c r="G762">
        <v>12</v>
      </c>
      <c r="H762" t="s">
        <v>5654</v>
      </c>
      <c r="I762" t="s">
        <v>5655</v>
      </c>
      <c r="J762" t="s">
        <v>5681</v>
      </c>
    </row>
    <row r="763" spans="1:10" x14ac:dyDescent="0.25">
      <c r="A763" s="117" t="s">
        <v>1765</v>
      </c>
      <c r="B763" t="s">
        <v>3193</v>
      </c>
      <c r="C763" t="s">
        <v>1765</v>
      </c>
      <c r="D763" t="s">
        <v>6732</v>
      </c>
      <c r="E763" t="s">
        <v>901</v>
      </c>
      <c r="F763" t="s">
        <v>5653</v>
      </c>
      <c r="G763">
        <v>12</v>
      </c>
      <c r="H763" t="s">
        <v>5654</v>
      </c>
      <c r="I763" t="s">
        <v>5655</v>
      </c>
      <c r="J763" t="s">
        <v>5681</v>
      </c>
    </row>
    <row r="764" spans="1:10" x14ac:dyDescent="0.25">
      <c r="A764" s="117" t="s">
        <v>1763</v>
      </c>
      <c r="B764" t="s">
        <v>3192</v>
      </c>
      <c r="C764" t="s">
        <v>1763</v>
      </c>
      <c r="D764" t="s">
        <v>6730</v>
      </c>
      <c r="E764" t="s">
        <v>901</v>
      </c>
      <c r="F764" t="s">
        <v>5653</v>
      </c>
      <c r="G764">
        <v>12</v>
      </c>
      <c r="H764" t="s">
        <v>5654</v>
      </c>
      <c r="I764" t="s">
        <v>5655</v>
      </c>
      <c r="J764" t="s">
        <v>5681</v>
      </c>
    </row>
    <row r="765" spans="1:10" x14ac:dyDescent="0.25">
      <c r="A765" s="117" t="s">
        <v>1762</v>
      </c>
      <c r="B765" t="s">
        <v>3191</v>
      </c>
      <c r="C765" t="s">
        <v>1762</v>
      </c>
      <c r="D765" t="s">
        <v>6729</v>
      </c>
      <c r="E765" t="s">
        <v>901</v>
      </c>
      <c r="F765" t="s">
        <v>5653</v>
      </c>
      <c r="G765">
        <v>12</v>
      </c>
      <c r="H765" t="s">
        <v>5654</v>
      </c>
      <c r="I765" t="s">
        <v>5655</v>
      </c>
      <c r="J765" t="s">
        <v>5681</v>
      </c>
    </row>
    <row r="766" spans="1:10" x14ac:dyDescent="0.25">
      <c r="A766" s="117" t="s">
        <v>1776</v>
      </c>
      <c r="B766" t="s">
        <v>3190</v>
      </c>
      <c r="C766" t="s">
        <v>1776</v>
      </c>
      <c r="D766" t="s">
        <v>6938</v>
      </c>
      <c r="E766" t="s">
        <v>5665</v>
      </c>
      <c r="F766" t="s">
        <v>5653</v>
      </c>
      <c r="G766">
        <v>24</v>
      </c>
      <c r="H766" t="s">
        <v>5654</v>
      </c>
      <c r="I766" t="s">
        <v>5655</v>
      </c>
      <c r="J766" t="s">
        <v>5665</v>
      </c>
    </row>
    <row r="767" spans="1:10" x14ac:dyDescent="0.25">
      <c r="A767" s="117" t="s">
        <v>1775</v>
      </c>
      <c r="B767" t="s">
        <v>3189</v>
      </c>
      <c r="C767" t="s">
        <v>1775</v>
      </c>
      <c r="D767" t="s">
        <v>6937</v>
      </c>
      <c r="E767" t="s">
        <v>5665</v>
      </c>
      <c r="F767" t="s">
        <v>5653</v>
      </c>
      <c r="G767">
        <v>24</v>
      </c>
      <c r="H767" t="s">
        <v>5654</v>
      </c>
      <c r="I767" t="s">
        <v>5655</v>
      </c>
      <c r="J767" t="s">
        <v>5665</v>
      </c>
    </row>
    <row r="768" spans="1:10" x14ac:dyDescent="0.25">
      <c r="A768" s="117" t="s">
        <v>1774</v>
      </c>
      <c r="B768" t="s">
        <v>3188</v>
      </c>
      <c r="C768" t="s">
        <v>1774</v>
      </c>
      <c r="D768" t="s">
        <v>6936</v>
      </c>
      <c r="E768" t="s">
        <v>5665</v>
      </c>
      <c r="F768" t="s">
        <v>5653</v>
      </c>
      <c r="G768">
        <v>24</v>
      </c>
      <c r="H768" t="s">
        <v>5654</v>
      </c>
      <c r="I768" t="s">
        <v>5655</v>
      </c>
      <c r="J768" t="s">
        <v>5665</v>
      </c>
    </row>
    <row r="769" spans="1:10" x14ac:dyDescent="0.25">
      <c r="A769" s="117" t="s">
        <v>2214</v>
      </c>
      <c r="B769" t="s">
        <v>3187</v>
      </c>
      <c r="C769" t="s">
        <v>2214</v>
      </c>
      <c r="D769" t="s">
        <v>6709</v>
      </c>
      <c r="E769" t="s">
        <v>892</v>
      </c>
      <c r="F769" t="s">
        <v>5653</v>
      </c>
      <c r="G769">
        <v>1</v>
      </c>
      <c r="H769" t="s">
        <v>5654</v>
      </c>
      <c r="I769" t="s">
        <v>5655</v>
      </c>
      <c r="J769" t="s">
        <v>5994</v>
      </c>
    </row>
    <row r="770" spans="1:10" x14ac:dyDescent="0.25">
      <c r="A770" s="117" t="s">
        <v>2213</v>
      </c>
      <c r="B770" t="s">
        <v>3186</v>
      </c>
      <c r="C770" t="s">
        <v>2213</v>
      </c>
      <c r="D770" t="s">
        <v>6708</v>
      </c>
      <c r="E770" t="s">
        <v>892</v>
      </c>
      <c r="F770" t="s">
        <v>5653</v>
      </c>
      <c r="G770">
        <v>1</v>
      </c>
      <c r="H770" t="s">
        <v>5654</v>
      </c>
      <c r="I770" t="s">
        <v>5655</v>
      </c>
      <c r="J770" t="s">
        <v>5994</v>
      </c>
    </row>
    <row r="771" spans="1:10" x14ac:dyDescent="0.25">
      <c r="A771" s="117" t="s">
        <v>2209</v>
      </c>
      <c r="B771" t="s">
        <v>3185</v>
      </c>
      <c r="C771" t="s">
        <v>2209</v>
      </c>
      <c r="D771" t="s">
        <v>6707</v>
      </c>
      <c r="E771" t="s">
        <v>892</v>
      </c>
      <c r="F771" t="s">
        <v>5653</v>
      </c>
      <c r="G771">
        <v>1</v>
      </c>
      <c r="H771" t="s">
        <v>5654</v>
      </c>
      <c r="I771" t="s">
        <v>5655</v>
      </c>
      <c r="J771" t="s">
        <v>5994</v>
      </c>
    </row>
    <row r="772" spans="1:10" x14ac:dyDescent="0.25">
      <c r="A772" s="117" t="s">
        <v>2212</v>
      </c>
      <c r="B772" t="s">
        <v>3184</v>
      </c>
      <c r="C772" t="s">
        <v>2212</v>
      </c>
      <c r="D772" t="s">
        <v>6706</v>
      </c>
      <c r="E772" t="s">
        <v>892</v>
      </c>
      <c r="F772" t="s">
        <v>5653</v>
      </c>
      <c r="G772">
        <v>1</v>
      </c>
      <c r="H772" t="s">
        <v>5654</v>
      </c>
      <c r="I772" t="s">
        <v>5655</v>
      </c>
      <c r="J772" t="s">
        <v>5994</v>
      </c>
    </row>
    <row r="773" spans="1:10" x14ac:dyDescent="0.25">
      <c r="A773" s="117" t="s">
        <v>2211</v>
      </c>
      <c r="B773" t="s">
        <v>3183</v>
      </c>
      <c r="C773" t="s">
        <v>2211</v>
      </c>
      <c r="D773" t="s">
        <v>6705</v>
      </c>
      <c r="E773" t="s">
        <v>892</v>
      </c>
      <c r="F773" t="s">
        <v>5653</v>
      </c>
      <c r="G773">
        <v>1</v>
      </c>
      <c r="H773" t="s">
        <v>5654</v>
      </c>
      <c r="I773" t="s">
        <v>5655</v>
      </c>
      <c r="J773" t="s">
        <v>5994</v>
      </c>
    </row>
    <row r="774" spans="1:10" x14ac:dyDescent="0.25">
      <c r="A774" s="117" t="s">
        <v>2210</v>
      </c>
      <c r="B774" t="s">
        <v>3182</v>
      </c>
      <c r="C774" t="s">
        <v>2210</v>
      </c>
      <c r="D774" t="s">
        <v>6704</v>
      </c>
      <c r="E774" t="s">
        <v>892</v>
      </c>
      <c r="F774" t="s">
        <v>5653</v>
      </c>
      <c r="G774">
        <v>1</v>
      </c>
      <c r="H774" t="s">
        <v>5654</v>
      </c>
      <c r="I774" t="s">
        <v>5655</v>
      </c>
      <c r="J774" t="s">
        <v>5994</v>
      </c>
    </row>
    <row r="775" spans="1:10" x14ac:dyDescent="0.25">
      <c r="A775" s="117" t="s">
        <v>2217</v>
      </c>
      <c r="B775" t="s">
        <v>3181</v>
      </c>
      <c r="C775" t="s">
        <v>2217</v>
      </c>
      <c r="D775" t="s">
        <v>6728</v>
      </c>
      <c r="E775" t="s">
        <v>909</v>
      </c>
      <c r="F775" t="s">
        <v>5653</v>
      </c>
      <c r="G775">
        <v>12</v>
      </c>
      <c r="H775" t="s">
        <v>5654</v>
      </c>
      <c r="I775" t="s">
        <v>5655</v>
      </c>
      <c r="J775" t="s">
        <v>5875</v>
      </c>
    </row>
    <row r="776" spans="1:10" x14ac:dyDescent="0.25">
      <c r="A776" s="117" t="s">
        <v>2451</v>
      </c>
      <c r="B776" t="s">
        <v>3180</v>
      </c>
      <c r="C776" t="s">
        <v>2451</v>
      </c>
      <c r="D776" t="s">
        <v>6795</v>
      </c>
      <c r="E776" t="s">
        <v>2442</v>
      </c>
      <c r="F776" t="s">
        <v>5653</v>
      </c>
      <c r="G776">
        <v>12</v>
      </c>
      <c r="H776" t="s">
        <v>5654</v>
      </c>
      <c r="I776" t="s">
        <v>5655</v>
      </c>
      <c r="J776" t="s">
        <v>5875</v>
      </c>
    </row>
    <row r="777" spans="1:10" x14ac:dyDescent="0.25">
      <c r="A777" s="117" t="s">
        <v>2450</v>
      </c>
      <c r="B777" t="s">
        <v>3179</v>
      </c>
      <c r="C777" t="s">
        <v>2450</v>
      </c>
      <c r="D777" t="s">
        <v>6794</v>
      </c>
      <c r="E777" t="s">
        <v>2442</v>
      </c>
      <c r="F777" t="s">
        <v>5653</v>
      </c>
      <c r="G777">
        <v>12</v>
      </c>
      <c r="H777" t="s">
        <v>5654</v>
      </c>
      <c r="I777" t="s">
        <v>5655</v>
      </c>
      <c r="J777" t="s">
        <v>5875</v>
      </c>
    </row>
    <row r="778" spans="1:10" x14ac:dyDescent="0.25">
      <c r="A778" s="117" t="s">
        <v>2449</v>
      </c>
      <c r="B778" t="s">
        <v>3178</v>
      </c>
      <c r="C778" t="s">
        <v>2449</v>
      </c>
      <c r="D778" t="s">
        <v>6793</v>
      </c>
      <c r="E778" t="s">
        <v>2442</v>
      </c>
      <c r="F778" t="s">
        <v>5653</v>
      </c>
      <c r="G778">
        <v>12</v>
      </c>
      <c r="H778" t="s">
        <v>5654</v>
      </c>
      <c r="I778" t="s">
        <v>5655</v>
      </c>
      <c r="J778" t="s">
        <v>5875</v>
      </c>
    </row>
    <row r="779" spans="1:10" x14ac:dyDescent="0.25">
      <c r="A779" s="117" t="s">
        <v>2448</v>
      </c>
      <c r="B779" t="s">
        <v>3177</v>
      </c>
      <c r="C779" t="s">
        <v>2448</v>
      </c>
      <c r="D779" t="s">
        <v>6792</v>
      </c>
      <c r="E779" t="s">
        <v>2442</v>
      </c>
      <c r="F779" t="s">
        <v>5653</v>
      </c>
      <c r="G779">
        <v>12</v>
      </c>
      <c r="H779" t="s">
        <v>5654</v>
      </c>
      <c r="I779" t="s">
        <v>5655</v>
      </c>
      <c r="J779" t="s">
        <v>5875</v>
      </c>
    </row>
    <row r="780" spans="1:10" x14ac:dyDescent="0.25">
      <c r="A780" s="117" t="s">
        <v>2430</v>
      </c>
      <c r="B780" t="s">
        <v>3176</v>
      </c>
      <c r="C780" t="s">
        <v>2430</v>
      </c>
      <c r="D780" t="s">
        <v>6791</v>
      </c>
      <c r="E780" t="s">
        <v>2442</v>
      </c>
      <c r="F780" t="s">
        <v>5653</v>
      </c>
      <c r="G780">
        <v>12</v>
      </c>
      <c r="H780" t="s">
        <v>5654</v>
      </c>
      <c r="I780" t="s">
        <v>5655</v>
      </c>
      <c r="J780" t="s">
        <v>5875</v>
      </c>
    </row>
    <row r="781" spans="1:10" x14ac:dyDescent="0.25">
      <c r="A781" s="117" t="s">
        <v>2447</v>
      </c>
      <c r="B781" t="s">
        <v>3175</v>
      </c>
      <c r="C781" t="s">
        <v>2447</v>
      </c>
      <c r="D781" t="s">
        <v>6790</v>
      </c>
      <c r="E781" t="s">
        <v>2442</v>
      </c>
      <c r="F781" t="s">
        <v>5653</v>
      </c>
      <c r="G781">
        <v>12</v>
      </c>
      <c r="H781" t="s">
        <v>5654</v>
      </c>
      <c r="I781" t="s">
        <v>5655</v>
      </c>
      <c r="J781" t="s">
        <v>5875</v>
      </c>
    </row>
    <row r="782" spans="1:10" x14ac:dyDescent="0.25">
      <c r="A782" s="117" t="s">
        <v>2446</v>
      </c>
      <c r="B782" t="s">
        <v>3174</v>
      </c>
      <c r="C782" t="s">
        <v>2446</v>
      </c>
      <c r="D782" t="s">
        <v>6789</v>
      </c>
      <c r="E782" t="s">
        <v>2442</v>
      </c>
      <c r="F782" t="s">
        <v>5653</v>
      </c>
      <c r="G782">
        <v>12</v>
      </c>
      <c r="H782" t="s">
        <v>5654</v>
      </c>
      <c r="I782" t="s">
        <v>5655</v>
      </c>
      <c r="J782" t="s">
        <v>5875</v>
      </c>
    </row>
    <row r="783" spans="1:10" x14ac:dyDescent="0.25">
      <c r="A783" s="117" t="s">
        <v>2445</v>
      </c>
      <c r="B783" t="s">
        <v>3173</v>
      </c>
      <c r="C783" t="s">
        <v>2445</v>
      </c>
      <c r="D783" t="s">
        <v>6788</v>
      </c>
      <c r="E783" t="s">
        <v>2442</v>
      </c>
      <c r="F783" t="s">
        <v>5653</v>
      </c>
      <c r="G783">
        <v>12</v>
      </c>
      <c r="H783" t="s">
        <v>5654</v>
      </c>
      <c r="I783" t="s">
        <v>5655</v>
      </c>
      <c r="J783" t="s">
        <v>5875</v>
      </c>
    </row>
    <row r="784" spans="1:10" x14ac:dyDescent="0.25">
      <c r="A784" s="117" t="s">
        <v>2444</v>
      </c>
      <c r="B784" t="s">
        <v>3172</v>
      </c>
      <c r="C784" t="s">
        <v>2444</v>
      </c>
      <c r="D784" t="s">
        <v>6787</v>
      </c>
      <c r="E784" t="s">
        <v>2442</v>
      </c>
      <c r="F784" t="s">
        <v>5653</v>
      </c>
      <c r="G784">
        <v>12</v>
      </c>
      <c r="H784" t="s">
        <v>5654</v>
      </c>
      <c r="I784" t="s">
        <v>5655</v>
      </c>
      <c r="J784" t="s">
        <v>5875</v>
      </c>
    </row>
    <row r="785" spans="1:10" x14ac:dyDescent="0.25">
      <c r="A785" s="117" t="s">
        <v>2443</v>
      </c>
      <c r="B785" t="s">
        <v>3171</v>
      </c>
      <c r="C785" t="s">
        <v>2443</v>
      </c>
      <c r="D785" t="s">
        <v>6786</v>
      </c>
      <c r="E785" t="s">
        <v>2442</v>
      </c>
      <c r="F785" t="s">
        <v>5653</v>
      </c>
      <c r="G785">
        <v>12</v>
      </c>
      <c r="H785" t="s">
        <v>5654</v>
      </c>
      <c r="I785" t="s">
        <v>5655</v>
      </c>
      <c r="J785" t="s">
        <v>5875</v>
      </c>
    </row>
    <row r="786" spans="1:10" x14ac:dyDescent="0.25">
      <c r="A786" s="117" t="s">
        <v>1992</v>
      </c>
      <c r="B786" t="s">
        <v>3170</v>
      </c>
      <c r="C786" t="s">
        <v>1992</v>
      </c>
      <c r="D786" t="s">
        <v>6785</v>
      </c>
      <c r="E786" t="s">
        <v>1037</v>
      </c>
      <c r="F786" t="s">
        <v>5653</v>
      </c>
      <c r="G786">
        <v>12</v>
      </c>
      <c r="H786" t="s">
        <v>5654</v>
      </c>
      <c r="I786" t="s">
        <v>5655</v>
      </c>
      <c r="J786" t="s">
        <v>5875</v>
      </c>
    </row>
    <row r="787" spans="1:10" x14ac:dyDescent="0.25">
      <c r="A787" s="117" t="s">
        <v>2010</v>
      </c>
      <c r="B787" t="s">
        <v>3169</v>
      </c>
      <c r="C787" t="s">
        <v>2010</v>
      </c>
      <c r="D787" t="s">
        <v>6784</v>
      </c>
      <c r="E787" t="s">
        <v>1037</v>
      </c>
      <c r="F787" t="s">
        <v>5653</v>
      </c>
      <c r="G787">
        <v>12</v>
      </c>
      <c r="H787" t="s">
        <v>5654</v>
      </c>
      <c r="I787" t="s">
        <v>5655</v>
      </c>
      <c r="J787" t="s">
        <v>5875</v>
      </c>
    </row>
    <row r="788" spans="1:10" x14ac:dyDescent="0.25">
      <c r="A788" s="117" t="s">
        <v>2009</v>
      </c>
      <c r="B788" t="s">
        <v>3168</v>
      </c>
      <c r="C788" t="s">
        <v>2009</v>
      </c>
      <c r="D788" t="s">
        <v>6783</v>
      </c>
      <c r="E788" t="s">
        <v>1037</v>
      </c>
      <c r="F788" t="s">
        <v>5653</v>
      </c>
      <c r="G788">
        <v>12</v>
      </c>
      <c r="H788" t="s">
        <v>5654</v>
      </c>
      <c r="I788" t="s">
        <v>5655</v>
      </c>
      <c r="J788" t="s">
        <v>5883</v>
      </c>
    </row>
    <row r="789" spans="1:10" x14ac:dyDescent="0.25">
      <c r="A789" s="117" t="s">
        <v>2008</v>
      </c>
      <c r="B789" t="s">
        <v>3167</v>
      </c>
      <c r="C789" t="s">
        <v>2008</v>
      </c>
      <c r="D789" t="s">
        <v>6782</v>
      </c>
      <c r="E789" t="s">
        <v>1037</v>
      </c>
      <c r="F789" t="s">
        <v>5653</v>
      </c>
      <c r="G789">
        <v>12</v>
      </c>
      <c r="H789" t="s">
        <v>5654</v>
      </c>
      <c r="I789" t="s">
        <v>5655</v>
      </c>
      <c r="J789" t="s">
        <v>5875</v>
      </c>
    </row>
    <row r="790" spans="1:10" x14ac:dyDescent="0.25">
      <c r="A790" s="117" t="s">
        <v>2007</v>
      </c>
      <c r="B790" t="s">
        <v>3166</v>
      </c>
      <c r="C790" t="s">
        <v>2007</v>
      </c>
      <c r="D790" t="s">
        <v>6781</v>
      </c>
      <c r="E790" t="s">
        <v>1037</v>
      </c>
      <c r="F790" t="s">
        <v>5653</v>
      </c>
      <c r="G790">
        <v>12</v>
      </c>
      <c r="H790" t="s">
        <v>5654</v>
      </c>
      <c r="I790" t="s">
        <v>5655</v>
      </c>
      <c r="J790" t="s">
        <v>5875</v>
      </c>
    </row>
    <row r="791" spans="1:10" x14ac:dyDescent="0.25">
      <c r="A791" s="117" t="s">
        <v>2466</v>
      </c>
      <c r="B791" t="s">
        <v>3165</v>
      </c>
      <c r="C791" t="s">
        <v>2466</v>
      </c>
      <c r="D791" t="s">
        <v>6780</v>
      </c>
      <c r="E791" t="s">
        <v>1037</v>
      </c>
      <c r="F791" t="s">
        <v>5653</v>
      </c>
      <c r="G791">
        <v>12</v>
      </c>
      <c r="H791" t="s">
        <v>5654</v>
      </c>
      <c r="I791" t="s">
        <v>5655</v>
      </c>
      <c r="J791" t="s">
        <v>5875</v>
      </c>
    </row>
    <row r="792" spans="1:10" x14ac:dyDescent="0.25">
      <c r="A792" s="117" t="s">
        <v>2005</v>
      </c>
      <c r="B792" t="s">
        <v>3164</v>
      </c>
      <c r="C792" t="s">
        <v>2005</v>
      </c>
      <c r="D792" t="s">
        <v>6778</v>
      </c>
      <c r="E792" t="s">
        <v>1037</v>
      </c>
      <c r="F792" t="s">
        <v>5653</v>
      </c>
      <c r="G792">
        <v>12</v>
      </c>
      <c r="H792" t="s">
        <v>5654</v>
      </c>
      <c r="I792" t="s">
        <v>5655</v>
      </c>
      <c r="J792" t="s">
        <v>5875</v>
      </c>
    </row>
    <row r="793" spans="1:10" x14ac:dyDescent="0.25">
      <c r="A793" s="117" t="s">
        <v>2006</v>
      </c>
      <c r="B793" t="s">
        <v>3163</v>
      </c>
      <c r="C793" t="s">
        <v>2006</v>
      </c>
      <c r="D793" t="s">
        <v>6779</v>
      </c>
      <c r="E793" t="s">
        <v>1037</v>
      </c>
      <c r="F793" t="s">
        <v>5653</v>
      </c>
      <c r="G793">
        <v>12</v>
      </c>
      <c r="H793" t="s">
        <v>5654</v>
      </c>
      <c r="I793" t="s">
        <v>5655</v>
      </c>
      <c r="J793" t="s">
        <v>5875</v>
      </c>
    </row>
    <row r="794" spans="1:10" x14ac:dyDescent="0.25">
      <c r="A794" s="117" t="s">
        <v>2004</v>
      </c>
      <c r="B794" t="s">
        <v>3162</v>
      </c>
      <c r="C794" t="s">
        <v>2004</v>
      </c>
      <c r="D794" t="s">
        <v>6777</v>
      </c>
      <c r="E794" t="s">
        <v>1037</v>
      </c>
      <c r="F794" t="s">
        <v>5653</v>
      </c>
      <c r="G794">
        <v>12</v>
      </c>
      <c r="H794" t="s">
        <v>5654</v>
      </c>
      <c r="I794" t="s">
        <v>5655</v>
      </c>
      <c r="J794" t="s">
        <v>5875</v>
      </c>
    </row>
    <row r="795" spans="1:10" x14ac:dyDescent="0.25">
      <c r="A795" s="117" t="s">
        <v>2003</v>
      </c>
      <c r="B795" t="s">
        <v>3161</v>
      </c>
      <c r="C795" t="s">
        <v>2003</v>
      </c>
      <c r="D795" t="s">
        <v>6776</v>
      </c>
      <c r="E795" t="s">
        <v>1037</v>
      </c>
      <c r="F795" t="s">
        <v>5653</v>
      </c>
      <c r="G795">
        <v>12</v>
      </c>
      <c r="H795" t="s">
        <v>5654</v>
      </c>
      <c r="I795" t="s">
        <v>5655</v>
      </c>
      <c r="J795" t="s">
        <v>5875</v>
      </c>
    </row>
    <row r="796" spans="1:10" x14ac:dyDescent="0.25">
      <c r="A796" s="117" t="s">
        <v>2002</v>
      </c>
      <c r="B796" t="s">
        <v>3160</v>
      </c>
      <c r="C796" t="s">
        <v>2002</v>
      </c>
      <c r="D796" t="s">
        <v>6775</v>
      </c>
      <c r="E796" t="s">
        <v>1037</v>
      </c>
      <c r="F796" t="s">
        <v>5653</v>
      </c>
      <c r="G796">
        <v>12</v>
      </c>
      <c r="H796" t="s">
        <v>5654</v>
      </c>
      <c r="I796" t="s">
        <v>5655</v>
      </c>
      <c r="J796" t="s">
        <v>5875</v>
      </c>
    </row>
    <row r="797" spans="1:10" x14ac:dyDescent="0.25">
      <c r="A797" s="117" t="s">
        <v>2398</v>
      </c>
      <c r="B797" t="s">
        <v>3159</v>
      </c>
      <c r="C797" t="s">
        <v>2398</v>
      </c>
      <c r="D797" t="s">
        <v>6752</v>
      </c>
      <c r="E797" t="s">
        <v>2397</v>
      </c>
      <c r="F797" t="s">
        <v>5653</v>
      </c>
      <c r="G797">
        <v>12</v>
      </c>
      <c r="H797" t="s">
        <v>5654</v>
      </c>
      <c r="I797" t="s">
        <v>5655</v>
      </c>
      <c r="J797" t="s">
        <v>5875</v>
      </c>
    </row>
    <row r="798" spans="1:10" x14ac:dyDescent="0.25">
      <c r="A798" s="117" t="s">
        <v>2406</v>
      </c>
      <c r="B798" t="s">
        <v>3158</v>
      </c>
      <c r="C798" t="s">
        <v>2406</v>
      </c>
      <c r="D798" t="s">
        <v>6804</v>
      </c>
      <c r="E798" t="s">
        <v>2397</v>
      </c>
      <c r="F798" t="s">
        <v>5653</v>
      </c>
      <c r="G798">
        <v>12</v>
      </c>
      <c r="H798" t="s">
        <v>5654</v>
      </c>
      <c r="I798" t="s">
        <v>5655</v>
      </c>
      <c r="J798" t="s">
        <v>5875</v>
      </c>
    </row>
    <row r="799" spans="1:10" x14ac:dyDescent="0.25">
      <c r="A799" s="117" t="s">
        <v>1773</v>
      </c>
      <c r="B799" t="s">
        <v>3157</v>
      </c>
      <c r="C799" t="s">
        <v>1773</v>
      </c>
      <c r="D799" t="s">
        <v>6712</v>
      </c>
      <c r="E799" t="s">
        <v>6703</v>
      </c>
      <c r="F799" t="s">
        <v>5653</v>
      </c>
      <c r="G799">
        <v>12</v>
      </c>
      <c r="H799" t="s">
        <v>5654</v>
      </c>
      <c r="I799" t="s">
        <v>5655</v>
      </c>
      <c r="J799" t="s">
        <v>5665</v>
      </c>
    </row>
    <row r="800" spans="1:10" x14ac:dyDescent="0.25">
      <c r="A800" s="117" t="s">
        <v>1772</v>
      </c>
      <c r="B800" t="s">
        <v>3156</v>
      </c>
      <c r="C800" t="s">
        <v>1772</v>
      </c>
      <c r="D800" t="s">
        <v>6702</v>
      </c>
      <c r="E800" t="s">
        <v>6703</v>
      </c>
      <c r="F800" t="s">
        <v>5653</v>
      </c>
      <c r="G800">
        <v>12</v>
      </c>
      <c r="H800" t="s">
        <v>5654</v>
      </c>
      <c r="I800" t="s">
        <v>5655</v>
      </c>
      <c r="J800" t="s">
        <v>5665</v>
      </c>
    </row>
    <row r="801" spans="1:10" x14ac:dyDescent="0.25">
      <c r="A801" s="117" t="s">
        <v>2216</v>
      </c>
      <c r="B801" t="s">
        <v>3155</v>
      </c>
      <c r="C801" t="s">
        <v>2216</v>
      </c>
      <c r="D801" t="s">
        <v>6727</v>
      </c>
      <c r="E801" t="s">
        <v>2594</v>
      </c>
      <c r="F801" t="s">
        <v>5653</v>
      </c>
      <c r="G801">
        <v>6</v>
      </c>
      <c r="H801" t="s">
        <v>5654</v>
      </c>
      <c r="I801" t="s">
        <v>5655</v>
      </c>
      <c r="J801" t="s">
        <v>5758</v>
      </c>
    </row>
    <row r="802" spans="1:10" x14ac:dyDescent="0.25">
      <c r="A802" s="117" t="s">
        <v>1919</v>
      </c>
      <c r="B802" t="s">
        <v>3154</v>
      </c>
      <c r="C802" t="s">
        <v>1919</v>
      </c>
      <c r="D802" t="s">
        <v>6726</v>
      </c>
      <c r="E802" t="s">
        <v>2594</v>
      </c>
      <c r="F802" t="s">
        <v>5653</v>
      </c>
      <c r="G802">
        <v>4</v>
      </c>
      <c r="H802" t="s">
        <v>5654</v>
      </c>
      <c r="I802" t="s">
        <v>5655</v>
      </c>
      <c r="J802" t="s">
        <v>5681</v>
      </c>
    </row>
    <row r="803" spans="1:10" x14ac:dyDescent="0.25">
      <c r="A803" s="117" t="s">
        <v>1918</v>
      </c>
      <c r="B803" t="s">
        <v>3153</v>
      </c>
      <c r="C803" t="s">
        <v>1918</v>
      </c>
      <c r="D803" t="s">
        <v>6725</v>
      </c>
      <c r="E803" t="s">
        <v>2594</v>
      </c>
      <c r="F803" t="s">
        <v>5653</v>
      </c>
      <c r="G803">
        <v>6</v>
      </c>
      <c r="H803" t="s">
        <v>5654</v>
      </c>
      <c r="I803" t="s">
        <v>5655</v>
      </c>
      <c r="J803" t="s">
        <v>5681</v>
      </c>
    </row>
    <row r="804" spans="1:10" x14ac:dyDescent="0.25">
      <c r="A804" s="117" t="s">
        <v>1917</v>
      </c>
      <c r="B804" t="s">
        <v>3152</v>
      </c>
      <c r="C804" t="s">
        <v>1917</v>
      </c>
      <c r="D804" t="s">
        <v>6724</v>
      </c>
      <c r="E804" t="s">
        <v>2594</v>
      </c>
      <c r="F804" t="s">
        <v>5653</v>
      </c>
      <c r="G804">
        <v>6</v>
      </c>
      <c r="H804" t="s">
        <v>5654</v>
      </c>
      <c r="I804" t="s">
        <v>5655</v>
      </c>
      <c r="J804" t="s">
        <v>5681</v>
      </c>
    </row>
    <row r="805" spans="1:10" x14ac:dyDescent="0.25">
      <c r="A805" s="117" t="s">
        <v>1930</v>
      </c>
      <c r="B805" t="s">
        <v>3151</v>
      </c>
      <c r="C805" t="s">
        <v>1930</v>
      </c>
      <c r="D805" t="s">
        <v>6948</v>
      </c>
      <c r="E805" t="s">
        <v>5665</v>
      </c>
      <c r="F805" t="s">
        <v>5653</v>
      </c>
      <c r="G805">
        <v>24</v>
      </c>
      <c r="H805" t="s">
        <v>5654</v>
      </c>
      <c r="I805" t="s">
        <v>5655</v>
      </c>
      <c r="J805" t="s">
        <v>5665</v>
      </c>
    </row>
    <row r="806" spans="1:10" x14ac:dyDescent="0.25">
      <c r="A806" s="117" t="s">
        <v>2287</v>
      </c>
      <c r="B806" t="s">
        <v>3150</v>
      </c>
      <c r="C806" t="s">
        <v>2287</v>
      </c>
      <c r="D806" t="s">
        <v>6901</v>
      </c>
      <c r="E806" t="s">
        <v>5665</v>
      </c>
      <c r="F806" t="s">
        <v>5653</v>
      </c>
      <c r="G806">
        <v>24</v>
      </c>
      <c r="H806" t="s">
        <v>5654</v>
      </c>
      <c r="I806" t="s">
        <v>5655</v>
      </c>
      <c r="J806" t="s">
        <v>5665</v>
      </c>
    </row>
    <row r="807" spans="1:10" x14ac:dyDescent="0.25">
      <c r="A807" s="117" t="s">
        <v>2298</v>
      </c>
      <c r="B807" t="s">
        <v>3149</v>
      </c>
      <c r="C807" t="s">
        <v>2298</v>
      </c>
      <c r="D807" t="s">
        <v>6935</v>
      </c>
      <c r="E807" t="s">
        <v>5665</v>
      </c>
      <c r="F807" t="s">
        <v>5653</v>
      </c>
      <c r="G807">
        <v>24</v>
      </c>
      <c r="H807" t="s">
        <v>5654</v>
      </c>
      <c r="I807" t="s">
        <v>5655</v>
      </c>
      <c r="J807" t="s">
        <v>5665</v>
      </c>
    </row>
    <row r="808" spans="1:10" x14ac:dyDescent="0.25">
      <c r="A808" s="117" t="s">
        <v>1783</v>
      </c>
      <c r="B808" t="s">
        <v>3148</v>
      </c>
      <c r="C808" t="s">
        <v>1783</v>
      </c>
      <c r="D808" t="s">
        <v>6723</v>
      </c>
      <c r="E808" t="s">
        <v>1761</v>
      </c>
      <c r="F808" t="s">
        <v>5653</v>
      </c>
      <c r="G808">
        <v>6</v>
      </c>
      <c r="H808" t="s">
        <v>5654</v>
      </c>
      <c r="I808" t="s">
        <v>5655</v>
      </c>
      <c r="J808" t="s">
        <v>5667</v>
      </c>
    </row>
    <row r="809" spans="1:10" x14ac:dyDescent="0.25">
      <c r="A809" s="117" t="s">
        <v>1782</v>
      </c>
      <c r="B809" t="s">
        <v>3147</v>
      </c>
      <c r="C809" t="s">
        <v>1782</v>
      </c>
      <c r="D809" t="s">
        <v>6722</v>
      </c>
      <c r="E809" t="s">
        <v>1761</v>
      </c>
      <c r="F809" t="s">
        <v>5653</v>
      </c>
      <c r="G809">
        <v>6</v>
      </c>
      <c r="H809" t="s">
        <v>5654</v>
      </c>
      <c r="I809" t="s">
        <v>5655</v>
      </c>
      <c r="J809" t="s">
        <v>5667</v>
      </c>
    </row>
    <row r="810" spans="1:10" x14ac:dyDescent="0.25">
      <c r="A810" s="117" t="s">
        <v>1781</v>
      </c>
      <c r="B810" t="s">
        <v>3146</v>
      </c>
      <c r="C810" t="s">
        <v>1781</v>
      </c>
      <c r="D810" t="s">
        <v>6721</v>
      </c>
      <c r="E810" t="s">
        <v>1761</v>
      </c>
      <c r="F810" t="s">
        <v>5653</v>
      </c>
      <c r="G810">
        <v>12</v>
      </c>
      <c r="H810" t="s">
        <v>5654</v>
      </c>
      <c r="I810" t="s">
        <v>5655</v>
      </c>
      <c r="J810" t="s">
        <v>5667</v>
      </c>
    </row>
    <row r="811" spans="1:10" x14ac:dyDescent="0.25">
      <c r="A811" s="117" t="s">
        <v>1780</v>
      </c>
      <c r="B811" t="s">
        <v>3145</v>
      </c>
      <c r="C811" t="s">
        <v>1780</v>
      </c>
      <c r="D811" t="s">
        <v>6720</v>
      </c>
      <c r="E811" t="s">
        <v>1761</v>
      </c>
      <c r="F811" t="s">
        <v>5653</v>
      </c>
      <c r="G811">
        <v>12</v>
      </c>
      <c r="H811" t="s">
        <v>5654</v>
      </c>
      <c r="I811" t="s">
        <v>5655</v>
      </c>
      <c r="J811" t="s">
        <v>5667</v>
      </c>
    </row>
    <row r="812" spans="1:10" x14ac:dyDescent="0.25">
      <c r="A812" s="117" t="s">
        <v>1779</v>
      </c>
      <c r="B812" t="s">
        <v>3144</v>
      </c>
      <c r="C812" t="s">
        <v>1779</v>
      </c>
      <c r="D812" t="s">
        <v>6719</v>
      </c>
      <c r="E812" t="s">
        <v>1761</v>
      </c>
      <c r="F812" t="s">
        <v>5653</v>
      </c>
      <c r="G812">
        <v>12</v>
      </c>
      <c r="H812" t="s">
        <v>5654</v>
      </c>
      <c r="I812" t="s">
        <v>5655</v>
      </c>
      <c r="J812" t="s">
        <v>5667</v>
      </c>
    </row>
    <row r="813" spans="1:10" x14ac:dyDescent="0.25">
      <c r="A813" s="117" t="s">
        <v>1778</v>
      </c>
      <c r="B813" t="s">
        <v>3143</v>
      </c>
      <c r="C813" t="s">
        <v>1778</v>
      </c>
      <c r="D813" t="s">
        <v>6718</v>
      </c>
      <c r="E813" t="s">
        <v>1761</v>
      </c>
      <c r="F813" t="s">
        <v>5653</v>
      </c>
      <c r="G813">
        <v>12</v>
      </c>
      <c r="H813" t="s">
        <v>5654</v>
      </c>
      <c r="I813" t="s">
        <v>5655</v>
      </c>
      <c r="J813" t="s">
        <v>5667</v>
      </c>
    </row>
    <row r="814" spans="1:10" x14ac:dyDescent="0.25">
      <c r="A814" s="117" t="s">
        <v>1777</v>
      </c>
      <c r="B814" t="s">
        <v>3142</v>
      </c>
      <c r="C814" t="s">
        <v>1777</v>
      </c>
      <c r="D814" t="s">
        <v>6716</v>
      </c>
      <c r="E814" t="s">
        <v>6059</v>
      </c>
      <c r="F814" t="s">
        <v>5653</v>
      </c>
      <c r="G814">
        <v>1</v>
      </c>
      <c r="H814" t="s">
        <v>5654</v>
      </c>
      <c r="I814" t="s">
        <v>5655</v>
      </c>
      <c r="J814" t="s">
        <v>6717</v>
      </c>
    </row>
    <row r="815" spans="1:10" x14ac:dyDescent="0.25">
      <c r="A815" s="117" t="s">
        <v>2050</v>
      </c>
      <c r="B815" t="s">
        <v>3141</v>
      </c>
      <c r="C815" t="s">
        <v>2050</v>
      </c>
      <c r="D815" t="s">
        <v>6774</v>
      </c>
      <c r="E815" t="s">
        <v>5676</v>
      </c>
      <c r="F815" t="s">
        <v>5653</v>
      </c>
      <c r="G815">
        <v>6</v>
      </c>
      <c r="H815" t="s">
        <v>5654</v>
      </c>
      <c r="I815" t="s">
        <v>5655</v>
      </c>
      <c r="J815" t="s">
        <v>5758</v>
      </c>
    </row>
    <row r="816" spans="1:10" x14ac:dyDescent="0.25">
      <c r="A816" s="117" t="s">
        <v>1920</v>
      </c>
      <c r="B816" t="s">
        <v>3140</v>
      </c>
      <c r="C816" t="s">
        <v>1920</v>
      </c>
      <c r="D816" t="s">
        <v>6806</v>
      </c>
      <c r="E816" t="s">
        <v>2594</v>
      </c>
      <c r="F816" t="s">
        <v>5653</v>
      </c>
      <c r="G816">
        <v>6</v>
      </c>
      <c r="H816" t="s">
        <v>5654</v>
      </c>
      <c r="I816" t="s">
        <v>5655</v>
      </c>
      <c r="J816" t="s">
        <v>5681</v>
      </c>
    </row>
    <row r="817" spans="1:10" x14ac:dyDescent="0.25">
      <c r="A817" s="117" t="s">
        <v>2394</v>
      </c>
      <c r="B817" t="s">
        <v>3139</v>
      </c>
      <c r="C817" t="s">
        <v>2394</v>
      </c>
      <c r="D817" t="s">
        <v>6803</v>
      </c>
      <c r="E817" t="s">
        <v>2397</v>
      </c>
      <c r="F817" t="s">
        <v>5653</v>
      </c>
      <c r="G817">
        <v>12</v>
      </c>
      <c r="H817" t="s">
        <v>5654</v>
      </c>
      <c r="I817" t="s">
        <v>5655</v>
      </c>
      <c r="J817" t="s">
        <v>5875</v>
      </c>
    </row>
    <row r="818" spans="1:10" x14ac:dyDescent="0.25">
      <c r="A818" s="117" t="s">
        <v>2405</v>
      </c>
      <c r="B818" t="s">
        <v>3138</v>
      </c>
      <c r="C818" t="s">
        <v>2405</v>
      </c>
      <c r="D818" t="s">
        <v>6802</v>
      </c>
      <c r="E818" t="s">
        <v>2397</v>
      </c>
      <c r="F818" t="s">
        <v>5653</v>
      </c>
      <c r="G818">
        <v>12</v>
      </c>
      <c r="H818" t="s">
        <v>5654</v>
      </c>
      <c r="I818" t="s">
        <v>5655</v>
      </c>
      <c r="J818" t="s">
        <v>5875</v>
      </c>
    </row>
    <row r="819" spans="1:10" x14ac:dyDescent="0.25">
      <c r="A819" s="117" t="s">
        <v>2404</v>
      </c>
      <c r="B819" t="s">
        <v>3137</v>
      </c>
      <c r="C819" t="s">
        <v>2404</v>
      </c>
      <c r="D819" t="s">
        <v>6801</v>
      </c>
      <c r="E819" t="s">
        <v>2397</v>
      </c>
      <c r="F819" t="s">
        <v>5653</v>
      </c>
      <c r="G819">
        <v>12</v>
      </c>
      <c r="H819" t="s">
        <v>5654</v>
      </c>
      <c r="I819" t="s">
        <v>5655</v>
      </c>
      <c r="J819" t="s">
        <v>5875</v>
      </c>
    </row>
    <row r="820" spans="1:10" x14ac:dyDescent="0.25">
      <c r="A820" s="117" t="s">
        <v>2403</v>
      </c>
      <c r="B820" t="s">
        <v>3136</v>
      </c>
      <c r="C820" t="s">
        <v>2403</v>
      </c>
      <c r="D820" t="s">
        <v>6800</v>
      </c>
      <c r="E820" t="s">
        <v>2397</v>
      </c>
      <c r="F820" t="s">
        <v>5653</v>
      </c>
      <c r="G820">
        <v>12</v>
      </c>
      <c r="H820" t="s">
        <v>5654</v>
      </c>
      <c r="I820" t="s">
        <v>5655</v>
      </c>
      <c r="J820" t="s">
        <v>5875</v>
      </c>
    </row>
    <row r="821" spans="1:10" x14ac:dyDescent="0.25">
      <c r="A821" s="117" t="s">
        <v>2402</v>
      </c>
      <c r="B821" t="s">
        <v>3135</v>
      </c>
      <c r="C821" t="s">
        <v>2402</v>
      </c>
      <c r="D821" t="s">
        <v>6799</v>
      </c>
      <c r="E821" t="s">
        <v>2397</v>
      </c>
      <c r="F821" t="s">
        <v>5653</v>
      </c>
      <c r="G821">
        <v>12</v>
      </c>
      <c r="H821" t="s">
        <v>5654</v>
      </c>
      <c r="I821" t="s">
        <v>5655</v>
      </c>
      <c r="J821" t="s">
        <v>5875</v>
      </c>
    </row>
    <row r="822" spans="1:10" x14ac:dyDescent="0.25">
      <c r="A822" s="117" t="s">
        <v>2401</v>
      </c>
      <c r="B822" t="s">
        <v>3134</v>
      </c>
      <c r="C822" t="s">
        <v>2401</v>
      </c>
      <c r="D822" t="s">
        <v>6798</v>
      </c>
      <c r="E822" t="s">
        <v>2397</v>
      </c>
      <c r="F822" t="s">
        <v>5653</v>
      </c>
      <c r="G822">
        <v>12</v>
      </c>
      <c r="H822" t="s">
        <v>5654</v>
      </c>
      <c r="I822" t="s">
        <v>5655</v>
      </c>
      <c r="J822" t="s">
        <v>5875</v>
      </c>
    </row>
    <row r="823" spans="1:10" x14ac:dyDescent="0.25">
      <c r="A823" s="117" t="s">
        <v>2400</v>
      </c>
      <c r="B823" t="s">
        <v>3133</v>
      </c>
      <c r="C823" t="s">
        <v>2400</v>
      </c>
      <c r="D823" t="s">
        <v>6797</v>
      </c>
      <c r="E823" t="s">
        <v>2397</v>
      </c>
      <c r="F823" t="s">
        <v>5653</v>
      </c>
      <c r="G823">
        <v>12</v>
      </c>
      <c r="H823" t="s">
        <v>5654</v>
      </c>
      <c r="I823" t="s">
        <v>5655</v>
      </c>
      <c r="J823" t="s">
        <v>5875</v>
      </c>
    </row>
    <row r="824" spans="1:10" x14ac:dyDescent="0.25">
      <c r="A824" s="117" t="s">
        <v>2399</v>
      </c>
      <c r="B824" t="s">
        <v>3132</v>
      </c>
      <c r="C824" t="s">
        <v>2399</v>
      </c>
      <c r="D824" t="s">
        <v>6796</v>
      </c>
      <c r="E824" t="s">
        <v>2397</v>
      </c>
      <c r="F824" t="s">
        <v>5653</v>
      </c>
      <c r="G824">
        <v>12</v>
      </c>
      <c r="H824" t="s">
        <v>5654</v>
      </c>
      <c r="I824" t="s">
        <v>5655</v>
      </c>
      <c r="J824" t="s">
        <v>5875</v>
      </c>
    </row>
    <row r="825" spans="1:10" x14ac:dyDescent="0.25">
      <c r="A825" s="117" t="s">
        <v>2407</v>
      </c>
      <c r="B825" t="s">
        <v>3131</v>
      </c>
      <c r="C825" t="s">
        <v>2407</v>
      </c>
      <c r="D825" t="s">
        <v>6807</v>
      </c>
      <c r="E825" t="s">
        <v>2397</v>
      </c>
      <c r="F825" t="s">
        <v>5653</v>
      </c>
      <c r="G825">
        <v>12</v>
      </c>
      <c r="H825" t="s">
        <v>5654</v>
      </c>
      <c r="I825" t="s">
        <v>5655</v>
      </c>
      <c r="J825" t="s">
        <v>5875</v>
      </c>
    </row>
    <row r="826" spans="1:10" x14ac:dyDescent="0.25">
      <c r="A826" s="117" t="s">
        <v>2049</v>
      </c>
      <c r="B826" t="s">
        <v>3130</v>
      </c>
      <c r="C826" t="s">
        <v>2049</v>
      </c>
      <c r="D826" t="s">
        <v>6773</v>
      </c>
      <c r="E826" t="s">
        <v>5676</v>
      </c>
      <c r="F826" t="s">
        <v>5653</v>
      </c>
      <c r="G826">
        <v>6</v>
      </c>
      <c r="H826" t="s">
        <v>5654</v>
      </c>
      <c r="I826" t="s">
        <v>5655</v>
      </c>
      <c r="J826" t="s">
        <v>5681</v>
      </c>
    </row>
    <row r="827" spans="1:10" x14ac:dyDescent="0.25">
      <c r="A827" s="117" t="s">
        <v>2468</v>
      </c>
      <c r="B827" t="s">
        <v>3129</v>
      </c>
      <c r="C827" t="s">
        <v>2468</v>
      </c>
      <c r="D827" t="s">
        <v>6772</v>
      </c>
      <c r="E827" t="s">
        <v>5676</v>
      </c>
      <c r="F827" t="s">
        <v>5653</v>
      </c>
      <c r="G827">
        <v>12</v>
      </c>
      <c r="H827" t="s">
        <v>5654</v>
      </c>
      <c r="I827" t="s">
        <v>5655</v>
      </c>
      <c r="J827" t="s">
        <v>5681</v>
      </c>
    </row>
    <row r="828" spans="1:10" x14ac:dyDescent="0.25">
      <c r="A828" s="117" t="s">
        <v>2048</v>
      </c>
      <c r="B828" t="s">
        <v>3128</v>
      </c>
      <c r="C828" t="s">
        <v>2048</v>
      </c>
      <c r="D828" t="s">
        <v>6771</v>
      </c>
      <c r="E828" t="s">
        <v>5676</v>
      </c>
      <c r="F828" t="s">
        <v>5653</v>
      </c>
      <c r="G828">
        <v>12</v>
      </c>
      <c r="H828" t="s">
        <v>5654</v>
      </c>
      <c r="I828" t="s">
        <v>5655</v>
      </c>
      <c r="J828" t="s">
        <v>5681</v>
      </c>
    </row>
    <row r="829" spans="1:10" x14ac:dyDescent="0.25">
      <c r="A829" s="117" t="s">
        <v>2047</v>
      </c>
      <c r="B829" t="s">
        <v>3127</v>
      </c>
      <c r="C829" t="s">
        <v>2047</v>
      </c>
      <c r="D829" t="s">
        <v>6770</v>
      </c>
      <c r="E829" t="s">
        <v>5676</v>
      </c>
      <c r="F829" t="s">
        <v>5653</v>
      </c>
      <c r="G829">
        <v>6</v>
      </c>
      <c r="H829" t="s">
        <v>5654</v>
      </c>
      <c r="I829" t="s">
        <v>5655</v>
      </c>
      <c r="J829" t="s">
        <v>5681</v>
      </c>
    </row>
    <row r="830" spans="1:10" x14ac:dyDescent="0.25">
      <c r="A830" s="117" t="s">
        <v>2046</v>
      </c>
      <c r="B830" t="s">
        <v>3126</v>
      </c>
      <c r="C830" t="s">
        <v>2046</v>
      </c>
      <c r="D830" t="s">
        <v>6769</v>
      </c>
      <c r="E830" t="s">
        <v>5676</v>
      </c>
      <c r="F830" t="s">
        <v>5653</v>
      </c>
      <c r="G830">
        <v>2</v>
      </c>
      <c r="H830" t="s">
        <v>5654</v>
      </c>
      <c r="I830" t="s">
        <v>5655</v>
      </c>
      <c r="J830" t="s">
        <v>5681</v>
      </c>
    </row>
    <row r="831" spans="1:10" x14ac:dyDescent="0.25">
      <c r="A831" s="117" t="s">
        <v>2045</v>
      </c>
      <c r="B831" t="s">
        <v>3125</v>
      </c>
      <c r="C831" t="s">
        <v>2045</v>
      </c>
      <c r="D831" t="s">
        <v>6768</v>
      </c>
      <c r="E831" t="s">
        <v>5676</v>
      </c>
      <c r="F831" t="s">
        <v>5653</v>
      </c>
      <c r="G831">
        <v>12</v>
      </c>
      <c r="H831" t="s">
        <v>5654</v>
      </c>
      <c r="I831" t="s">
        <v>5655</v>
      </c>
      <c r="J831" t="s">
        <v>5714</v>
      </c>
    </row>
    <row r="832" spans="1:10" x14ac:dyDescent="0.25">
      <c r="A832" s="117" t="s">
        <v>2044</v>
      </c>
      <c r="B832" t="s">
        <v>3124</v>
      </c>
      <c r="C832" t="s">
        <v>2044</v>
      </c>
      <c r="D832" t="s">
        <v>6767</v>
      </c>
      <c r="E832" t="s">
        <v>5676</v>
      </c>
      <c r="F832" t="s">
        <v>5653</v>
      </c>
      <c r="G832">
        <v>12</v>
      </c>
      <c r="H832" t="s">
        <v>5654</v>
      </c>
      <c r="I832" t="s">
        <v>5655</v>
      </c>
      <c r="J832" t="s">
        <v>5714</v>
      </c>
    </row>
    <row r="833" spans="1:10" x14ac:dyDescent="0.25">
      <c r="A833" s="117" t="s">
        <v>2043</v>
      </c>
      <c r="B833" t="s">
        <v>3123</v>
      </c>
      <c r="C833" t="s">
        <v>2043</v>
      </c>
      <c r="D833" t="s">
        <v>6766</v>
      </c>
      <c r="E833" t="s">
        <v>5676</v>
      </c>
      <c r="F833" t="s">
        <v>5653</v>
      </c>
      <c r="G833">
        <v>12</v>
      </c>
      <c r="H833" t="s">
        <v>5654</v>
      </c>
      <c r="I833" t="s">
        <v>5655</v>
      </c>
      <c r="J833" t="s">
        <v>5714</v>
      </c>
    </row>
    <row r="834" spans="1:10" x14ac:dyDescent="0.25">
      <c r="A834" s="117" t="s">
        <v>2042</v>
      </c>
      <c r="B834" t="s">
        <v>3122</v>
      </c>
      <c r="C834" t="s">
        <v>2042</v>
      </c>
      <c r="D834" t="s">
        <v>6765</v>
      </c>
      <c r="E834" t="s">
        <v>5676</v>
      </c>
      <c r="F834" t="s">
        <v>5653</v>
      </c>
      <c r="G834">
        <v>12</v>
      </c>
      <c r="H834" t="s">
        <v>5654</v>
      </c>
      <c r="I834" t="s">
        <v>5655</v>
      </c>
      <c r="J834" t="s">
        <v>5714</v>
      </c>
    </row>
    <row r="835" spans="1:10" x14ac:dyDescent="0.25">
      <c r="A835" s="117" t="s">
        <v>2041</v>
      </c>
      <c r="B835" t="s">
        <v>3121</v>
      </c>
      <c r="C835" t="s">
        <v>2041</v>
      </c>
      <c r="D835" t="s">
        <v>6764</v>
      </c>
      <c r="E835" t="s">
        <v>5676</v>
      </c>
      <c r="F835" t="s">
        <v>5653</v>
      </c>
      <c r="G835">
        <v>4</v>
      </c>
      <c r="H835" t="s">
        <v>5654</v>
      </c>
      <c r="I835" t="s">
        <v>5655</v>
      </c>
      <c r="J835" t="s">
        <v>5681</v>
      </c>
    </row>
    <row r="836" spans="1:10" x14ac:dyDescent="0.25">
      <c r="A836" s="117" t="s">
        <v>2040</v>
      </c>
      <c r="B836" t="s">
        <v>3120</v>
      </c>
      <c r="C836" t="s">
        <v>2040</v>
      </c>
      <c r="D836" t="s">
        <v>6763</v>
      </c>
      <c r="E836" t="s">
        <v>5676</v>
      </c>
      <c r="F836" t="s">
        <v>5653</v>
      </c>
      <c r="G836">
        <v>4</v>
      </c>
      <c r="H836" t="s">
        <v>5654</v>
      </c>
      <c r="I836" t="s">
        <v>5655</v>
      </c>
      <c r="J836" t="s">
        <v>5681</v>
      </c>
    </row>
    <row r="837" spans="1:10" x14ac:dyDescent="0.25">
      <c r="A837" s="117" t="s">
        <v>2039</v>
      </c>
      <c r="B837" t="s">
        <v>3119</v>
      </c>
      <c r="C837" t="s">
        <v>2039</v>
      </c>
      <c r="D837" t="s">
        <v>6762</v>
      </c>
      <c r="E837" t="s">
        <v>5676</v>
      </c>
      <c r="F837" t="s">
        <v>5653</v>
      </c>
      <c r="G837">
        <v>12</v>
      </c>
      <c r="H837" t="s">
        <v>5654</v>
      </c>
      <c r="I837" t="s">
        <v>5655</v>
      </c>
      <c r="J837" t="s">
        <v>5681</v>
      </c>
    </row>
    <row r="838" spans="1:10" x14ac:dyDescent="0.25">
      <c r="A838" s="117" t="s">
        <v>2038</v>
      </c>
      <c r="B838" t="s">
        <v>3118</v>
      </c>
      <c r="C838" t="s">
        <v>2038</v>
      </c>
      <c r="D838" t="s">
        <v>6761</v>
      </c>
      <c r="E838" t="s">
        <v>5676</v>
      </c>
      <c r="F838" t="s">
        <v>5653</v>
      </c>
      <c r="G838">
        <v>12</v>
      </c>
      <c r="H838" t="s">
        <v>5654</v>
      </c>
      <c r="I838" t="s">
        <v>5655</v>
      </c>
      <c r="J838" t="s">
        <v>5681</v>
      </c>
    </row>
    <row r="839" spans="1:10" x14ac:dyDescent="0.25">
      <c r="A839" s="117" t="s">
        <v>2037</v>
      </c>
      <c r="B839" t="s">
        <v>3117</v>
      </c>
      <c r="C839" t="s">
        <v>2037</v>
      </c>
      <c r="D839" t="s">
        <v>6760</v>
      </c>
      <c r="E839" t="s">
        <v>5676</v>
      </c>
      <c r="F839" t="s">
        <v>5653</v>
      </c>
      <c r="G839">
        <v>6</v>
      </c>
      <c r="H839" t="s">
        <v>5654</v>
      </c>
      <c r="I839" t="s">
        <v>5655</v>
      </c>
      <c r="J839" t="s">
        <v>5681</v>
      </c>
    </row>
    <row r="840" spans="1:10" x14ac:dyDescent="0.25">
      <c r="A840" s="117" t="s">
        <v>2036</v>
      </c>
      <c r="B840" t="s">
        <v>3116</v>
      </c>
      <c r="C840" t="s">
        <v>2036</v>
      </c>
      <c r="D840" t="s">
        <v>6759</v>
      </c>
      <c r="E840" t="s">
        <v>5676</v>
      </c>
      <c r="F840" t="s">
        <v>5653</v>
      </c>
      <c r="G840">
        <v>6</v>
      </c>
      <c r="H840" t="s">
        <v>5654</v>
      </c>
      <c r="I840" t="s">
        <v>5655</v>
      </c>
      <c r="J840" t="s">
        <v>5681</v>
      </c>
    </row>
    <row r="841" spans="1:10" x14ac:dyDescent="0.25">
      <c r="A841" s="117" t="s">
        <v>2035</v>
      </c>
      <c r="B841" t="s">
        <v>3115</v>
      </c>
      <c r="C841" t="s">
        <v>2035</v>
      </c>
      <c r="D841" t="s">
        <v>6758</v>
      </c>
      <c r="E841" t="s">
        <v>5676</v>
      </c>
      <c r="F841" t="s">
        <v>5653</v>
      </c>
      <c r="G841">
        <v>6</v>
      </c>
      <c r="H841" t="s">
        <v>5654</v>
      </c>
      <c r="I841" t="s">
        <v>5655</v>
      </c>
      <c r="J841" t="s">
        <v>5681</v>
      </c>
    </row>
    <row r="842" spans="1:10" x14ac:dyDescent="0.25">
      <c r="A842" s="117" t="s">
        <v>2034</v>
      </c>
      <c r="B842" t="s">
        <v>3114</v>
      </c>
      <c r="C842" t="s">
        <v>2034</v>
      </c>
      <c r="D842" t="s">
        <v>6757</v>
      </c>
      <c r="E842" t="s">
        <v>5676</v>
      </c>
      <c r="F842" t="s">
        <v>5653</v>
      </c>
      <c r="G842">
        <v>6</v>
      </c>
      <c r="H842" t="s">
        <v>5654</v>
      </c>
      <c r="I842" t="s">
        <v>5655</v>
      </c>
      <c r="J842" t="s">
        <v>5681</v>
      </c>
    </row>
    <row r="843" spans="1:10" x14ac:dyDescent="0.25">
      <c r="A843" s="117" t="s">
        <v>2033</v>
      </c>
      <c r="B843" t="s">
        <v>3113</v>
      </c>
      <c r="C843" t="s">
        <v>2033</v>
      </c>
      <c r="D843" t="s">
        <v>6756</v>
      </c>
      <c r="E843" t="s">
        <v>5676</v>
      </c>
      <c r="F843" t="s">
        <v>5653</v>
      </c>
      <c r="G843">
        <v>6</v>
      </c>
      <c r="H843" t="s">
        <v>5654</v>
      </c>
      <c r="I843" t="s">
        <v>5655</v>
      </c>
      <c r="J843" t="s">
        <v>5681</v>
      </c>
    </row>
    <row r="844" spans="1:10" x14ac:dyDescent="0.25">
      <c r="A844" s="117" t="s">
        <v>2032</v>
      </c>
      <c r="B844" t="s">
        <v>3112</v>
      </c>
      <c r="C844" t="s">
        <v>2032</v>
      </c>
      <c r="D844" t="s">
        <v>6755</v>
      </c>
      <c r="E844" t="s">
        <v>5676</v>
      </c>
      <c r="F844" t="s">
        <v>5653</v>
      </c>
      <c r="G844">
        <v>6</v>
      </c>
      <c r="H844" t="s">
        <v>5654</v>
      </c>
      <c r="I844" t="s">
        <v>5655</v>
      </c>
      <c r="J844" t="s">
        <v>5681</v>
      </c>
    </row>
    <row r="845" spans="1:10" x14ac:dyDescent="0.25">
      <c r="A845" s="117" t="s">
        <v>2135</v>
      </c>
      <c r="B845" t="s">
        <v>3111</v>
      </c>
      <c r="C845" t="s">
        <v>2135</v>
      </c>
      <c r="D845" t="s">
        <v>6715</v>
      </c>
      <c r="E845" t="s">
        <v>886</v>
      </c>
      <c r="F845" t="s">
        <v>5653</v>
      </c>
      <c r="G845">
        <v>1</v>
      </c>
      <c r="H845" t="s">
        <v>5654</v>
      </c>
      <c r="I845" t="s">
        <v>5655</v>
      </c>
      <c r="J845" t="s">
        <v>5656</v>
      </c>
    </row>
    <row r="846" spans="1:10" x14ac:dyDescent="0.25">
      <c r="A846" s="117" t="s">
        <v>2134</v>
      </c>
      <c r="B846" t="s">
        <v>3110</v>
      </c>
      <c r="C846" t="s">
        <v>2134</v>
      </c>
      <c r="D846" t="s">
        <v>6714</v>
      </c>
      <c r="E846" t="s">
        <v>886</v>
      </c>
      <c r="F846" t="s">
        <v>5653</v>
      </c>
      <c r="G846">
        <v>1</v>
      </c>
      <c r="H846" t="s">
        <v>5654</v>
      </c>
      <c r="I846" t="s">
        <v>5655</v>
      </c>
      <c r="J846" t="s">
        <v>5656</v>
      </c>
    </row>
    <row r="847" spans="1:10" x14ac:dyDescent="0.25">
      <c r="A847" s="117" t="s">
        <v>2129</v>
      </c>
      <c r="B847" t="s">
        <v>3109</v>
      </c>
      <c r="C847" t="s">
        <v>2129</v>
      </c>
      <c r="D847" t="s">
        <v>6713</v>
      </c>
      <c r="E847" t="s">
        <v>886</v>
      </c>
      <c r="F847" t="s">
        <v>5653</v>
      </c>
      <c r="G847">
        <v>1</v>
      </c>
      <c r="H847" t="s">
        <v>5654</v>
      </c>
      <c r="I847" t="s">
        <v>5655</v>
      </c>
      <c r="J847" t="s">
        <v>5656</v>
      </c>
    </row>
    <row r="848" spans="1:10" x14ac:dyDescent="0.25">
      <c r="A848" s="117" t="s">
        <v>1969</v>
      </c>
      <c r="B848" t="s">
        <v>2557</v>
      </c>
      <c r="C848" t="s">
        <v>1036</v>
      </c>
      <c r="D848" t="s">
        <v>6856</v>
      </c>
      <c r="E848" t="s">
        <v>1760</v>
      </c>
      <c r="F848" t="s">
        <v>5653</v>
      </c>
      <c r="G848">
        <v>12</v>
      </c>
      <c r="H848" t="s">
        <v>6809</v>
      </c>
      <c r="I848" t="s">
        <v>5655</v>
      </c>
      <c r="J848" t="s">
        <v>5681</v>
      </c>
    </row>
    <row r="849" spans="1:10" x14ac:dyDescent="0.25">
      <c r="A849" s="117" t="s">
        <v>1968</v>
      </c>
      <c r="B849" t="s">
        <v>2551</v>
      </c>
      <c r="C849" t="s">
        <v>1035</v>
      </c>
      <c r="D849" t="s">
        <v>6855</v>
      </c>
      <c r="E849" t="s">
        <v>1760</v>
      </c>
      <c r="F849" t="s">
        <v>5653</v>
      </c>
      <c r="G849">
        <v>12</v>
      </c>
      <c r="H849" t="s">
        <v>6809</v>
      </c>
      <c r="I849" t="s">
        <v>5655</v>
      </c>
      <c r="J849" t="s">
        <v>5681</v>
      </c>
    </row>
    <row r="850" spans="1:10" x14ac:dyDescent="0.25">
      <c r="A850" s="117" t="s">
        <v>1967</v>
      </c>
      <c r="B850" t="s">
        <v>2556</v>
      </c>
      <c r="C850" t="s">
        <v>1034</v>
      </c>
      <c r="D850" t="s">
        <v>6854</v>
      </c>
      <c r="E850" t="s">
        <v>1760</v>
      </c>
      <c r="F850" t="s">
        <v>5653</v>
      </c>
      <c r="G850">
        <v>12</v>
      </c>
      <c r="H850" t="s">
        <v>6809</v>
      </c>
      <c r="I850" t="s">
        <v>5655</v>
      </c>
      <c r="J850" t="s">
        <v>5758</v>
      </c>
    </row>
    <row r="851" spans="1:10" x14ac:dyDescent="0.25">
      <c r="A851" s="117" t="s">
        <v>1966</v>
      </c>
      <c r="B851" t="s">
        <v>2550</v>
      </c>
      <c r="C851" t="s">
        <v>1033</v>
      </c>
      <c r="D851" t="s">
        <v>6853</v>
      </c>
      <c r="E851" t="s">
        <v>1760</v>
      </c>
      <c r="F851" t="s">
        <v>5653</v>
      </c>
      <c r="G851">
        <v>12</v>
      </c>
      <c r="H851" t="s">
        <v>6809</v>
      </c>
      <c r="I851" t="s">
        <v>5655</v>
      </c>
      <c r="J851" t="s">
        <v>5681</v>
      </c>
    </row>
    <row r="852" spans="1:10" x14ac:dyDescent="0.25">
      <c r="A852" s="117" t="s">
        <v>1965</v>
      </c>
      <c r="B852" t="s">
        <v>2552</v>
      </c>
      <c r="C852" t="s">
        <v>1032</v>
      </c>
      <c r="D852" t="s">
        <v>6852</v>
      </c>
      <c r="E852" t="s">
        <v>1760</v>
      </c>
      <c r="F852" t="s">
        <v>5653</v>
      </c>
      <c r="G852">
        <v>12</v>
      </c>
      <c r="H852" t="s">
        <v>6809</v>
      </c>
      <c r="I852" t="s">
        <v>5655</v>
      </c>
      <c r="J852" t="s">
        <v>5681</v>
      </c>
    </row>
    <row r="853" spans="1:10" x14ac:dyDescent="0.25">
      <c r="A853" s="117" t="s">
        <v>1964</v>
      </c>
      <c r="B853" t="s">
        <v>2553</v>
      </c>
      <c r="C853" t="s">
        <v>1031</v>
      </c>
      <c r="D853" t="s">
        <v>6851</v>
      </c>
      <c r="E853" t="s">
        <v>1760</v>
      </c>
      <c r="F853" t="s">
        <v>5653</v>
      </c>
      <c r="G853">
        <v>12</v>
      </c>
      <c r="H853" t="s">
        <v>6809</v>
      </c>
      <c r="I853" t="s">
        <v>5655</v>
      </c>
      <c r="J853" t="s">
        <v>5681</v>
      </c>
    </row>
    <row r="854" spans="1:10" x14ac:dyDescent="0.25">
      <c r="A854" s="117" t="s">
        <v>1963</v>
      </c>
      <c r="B854" t="s">
        <v>2555</v>
      </c>
      <c r="C854" t="s">
        <v>1030</v>
      </c>
      <c r="D854" t="s">
        <v>6850</v>
      </c>
      <c r="E854" t="s">
        <v>1760</v>
      </c>
      <c r="F854" t="s">
        <v>5653</v>
      </c>
      <c r="G854">
        <v>12</v>
      </c>
      <c r="H854" t="s">
        <v>6809</v>
      </c>
      <c r="I854" t="s">
        <v>5655</v>
      </c>
      <c r="J854" t="s">
        <v>5681</v>
      </c>
    </row>
    <row r="855" spans="1:10" x14ac:dyDescent="0.25">
      <c r="A855" s="117" t="s">
        <v>1962</v>
      </c>
      <c r="B855" t="s">
        <v>2554</v>
      </c>
      <c r="C855" t="s">
        <v>1029</v>
      </c>
      <c r="D855" t="s">
        <v>6849</v>
      </c>
      <c r="E855" t="s">
        <v>1760</v>
      </c>
      <c r="F855" t="s">
        <v>5653</v>
      </c>
      <c r="G855">
        <v>12</v>
      </c>
      <c r="H855" t="s">
        <v>6809</v>
      </c>
      <c r="I855" t="s">
        <v>5655</v>
      </c>
      <c r="J855" t="s">
        <v>5681</v>
      </c>
    </row>
    <row r="856" spans="1:10" x14ac:dyDescent="0.25">
      <c r="A856" s="117" t="s">
        <v>1961</v>
      </c>
      <c r="B856" t="s">
        <v>2549</v>
      </c>
      <c r="C856" t="s">
        <v>1028</v>
      </c>
      <c r="D856" t="s">
        <v>6848</v>
      </c>
      <c r="E856" t="s">
        <v>1759</v>
      </c>
      <c r="F856" t="s">
        <v>5653</v>
      </c>
      <c r="G856">
        <v>12</v>
      </c>
      <c r="H856" t="s">
        <v>6809</v>
      </c>
      <c r="I856" t="s">
        <v>5655</v>
      </c>
      <c r="J856" t="s">
        <v>5681</v>
      </c>
    </row>
    <row r="857" spans="1:10" x14ac:dyDescent="0.25">
      <c r="A857" s="117" t="s">
        <v>1960</v>
      </c>
      <c r="B857" t="s">
        <v>2547</v>
      </c>
      <c r="C857" t="s">
        <v>1027</v>
      </c>
      <c r="D857" t="s">
        <v>6847</v>
      </c>
      <c r="E857" t="s">
        <v>1759</v>
      </c>
      <c r="F857" t="s">
        <v>5653</v>
      </c>
      <c r="G857">
        <v>12</v>
      </c>
      <c r="H857" t="s">
        <v>6809</v>
      </c>
      <c r="I857" t="s">
        <v>5655</v>
      </c>
      <c r="J857" t="s">
        <v>5681</v>
      </c>
    </row>
    <row r="858" spans="1:10" x14ac:dyDescent="0.25">
      <c r="A858" s="117" t="s">
        <v>1959</v>
      </c>
      <c r="B858" t="s">
        <v>2539</v>
      </c>
      <c r="C858" t="s">
        <v>1026</v>
      </c>
      <c r="D858" t="s">
        <v>6846</v>
      </c>
      <c r="E858" t="s">
        <v>1759</v>
      </c>
      <c r="F858" t="s">
        <v>5653</v>
      </c>
      <c r="G858">
        <v>12</v>
      </c>
      <c r="H858" t="s">
        <v>6809</v>
      </c>
      <c r="I858" t="s">
        <v>5655</v>
      </c>
      <c r="J858" t="s">
        <v>5681</v>
      </c>
    </row>
    <row r="859" spans="1:10" x14ac:dyDescent="0.25">
      <c r="A859" s="117" t="s">
        <v>1958</v>
      </c>
      <c r="B859" t="s">
        <v>2543</v>
      </c>
      <c r="C859" t="s">
        <v>1025</v>
      </c>
      <c r="D859" t="s">
        <v>6845</v>
      </c>
      <c r="E859" t="s">
        <v>1759</v>
      </c>
      <c r="F859" t="s">
        <v>5653</v>
      </c>
      <c r="G859">
        <v>12</v>
      </c>
      <c r="H859" t="s">
        <v>6809</v>
      </c>
      <c r="I859" t="s">
        <v>5655</v>
      </c>
      <c r="J859" t="s">
        <v>5758</v>
      </c>
    </row>
    <row r="860" spans="1:10" x14ac:dyDescent="0.25">
      <c r="A860" s="117" t="s">
        <v>1957</v>
      </c>
      <c r="B860" t="s">
        <v>2541</v>
      </c>
      <c r="C860" t="s">
        <v>1024</v>
      </c>
      <c r="D860" t="s">
        <v>6844</v>
      </c>
      <c r="E860" t="s">
        <v>1759</v>
      </c>
      <c r="F860" t="s">
        <v>5653</v>
      </c>
      <c r="G860">
        <v>6</v>
      </c>
      <c r="H860" t="s">
        <v>6809</v>
      </c>
      <c r="I860" t="s">
        <v>5655</v>
      </c>
      <c r="J860" t="s">
        <v>5681</v>
      </c>
    </row>
    <row r="861" spans="1:10" x14ac:dyDescent="0.25">
      <c r="A861" s="117" t="s">
        <v>1956</v>
      </c>
      <c r="B861" t="s">
        <v>2544</v>
      </c>
      <c r="C861" t="s">
        <v>1023</v>
      </c>
      <c r="D861" t="s">
        <v>6843</v>
      </c>
      <c r="E861" t="s">
        <v>1759</v>
      </c>
      <c r="F861" t="s">
        <v>5653</v>
      </c>
      <c r="G861">
        <v>6</v>
      </c>
      <c r="H861" t="s">
        <v>6809</v>
      </c>
      <c r="I861" t="s">
        <v>5655</v>
      </c>
      <c r="J861" t="s">
        <v>5681</v>
      </c>
    </row>
    <row r="862" spans="1:10" x14ac:dyDescent="0.25">
      <c r="A862" s="117" t="s">
        <v>1955</v>
      </c>
      <c r="B862" t="s">
        <v>2548</v>
      </c>
      <c r="C862" t="s">
        <v>1022</v>
      </c>
      <c r="D862" t="s">
        <v>6842</v>
      </c>
      <c r="E862" t="s">
        <v>1759</v>
      </c>
      <c r="F862" t="s">
        <v>5653</v>
      </c>
      <c r="G862">
        <v>12</v>
      </c>
      <c r="H862" t="s">
        <v>6809</v>
      </c>
      <c r="I862" t="s">
        <v>5655</v>
      </c>
      <c r="J862" t="s">
        <v>5681</v>
      </c>
    </row>
    <row r="863" spans="1:10" x14ac:dyDescent="0.25">
      <c r="A863" s="117" t="s">
        <v>1954</v>
      </c>
      <c r="B863" t="s">
        <v>2537</v>
      </c>
      <c r="C863" t="s">
        <v>1021</v>
      </c>
      <c r="D863" t="s">
        <v>6841</v>
      </c>
      <c r="E863" t="s">
        <v>1759</v>
      </c>
      <c r="F863" t="s">
        <v>5653</v>
      </c>
      <c r="G863">
        <v>12</v>
      </c>
      <c r="H863" t="s">
        <v>6809</v>
      </c>
      <c r="I863" t="s">
        <v>5655</v>
      </c>
      <c r="J863" t="s">
        <v>5681</v>
      </c>
    </row>
    <row r="864" spans="1:10" x14ac:dyDescent="0.25">
      <c r="A864" s="117" t="s">
        <v>1953</v>
      </c>
      <c r="B864" t="s">
        <v>2546</v>
      </c>
      <c r="C864" t="s">
        <v>1020</v>
      </c>
      <c r="D864" t="s">
        <v>6840</v>
      </c>
      <c r="E864" t="s">
        <v>1759</v>
      </c>
      <c r="F864" t="s">
        <v>5653</v>
      </c>
      <c r="G864">
        <v>12</v>
      </c>
      <c r="H864" t="s">
        <v>6809</v>
      </c>
      <c r="I864" t="s">
        <v>5655</v>
      </c>
      <c r="J864" t="s">
        <v>5681</v>
      </c>
    </row>
    <row r="865" spans="1:10" x14ac:dyDescent="0.25">
      <c r="A865" s="117" t="s">
        <v>1952</v>
      </c>
      <c r="B865" t="s">
        <v>2538</v>
      </c>
      <c r="C865" t="s">
        <v>1019</v>
      </c>
      <c r="D865" t="s">
        <v>6839</v>
      </c>
      <c r="E865" t="s">
        <v>1759</v>
      </c>
      <c r="F865" t="s">
        <v>5653</v>
      </c>
      <c r="G865">
        <v>12</v>
      </c>
      <c r="H865" t="s">
        <v>6809</v>
      </c>
      <c r="I865" t="s">
        <v>5655</v>
      </c>
      <c r="J865" t="s">
        <v>5758</v>
      </c>
    </row>
    <row r="866" spans="1:10" x14ac:dyDescent="0.25">
      <c r="A866" s="117" t="s">
        <v>1951</v>
      </c>
      <c r="B866" t="s">
        <v>2540</v>
      </c>
      <c r="C866" t="s">
        <v>1018</v>
      </c>
      <c r="D866" t="s">
        <v>6838</v>
      </c>
      <c r="E866" t="s">
        <v>1759</v>
      </c>
      <c r="F866" t="s">
        <v>5653</v>
      </c>
      <c r="G866">
        <v>12</v>
      </c>
      <c r="H866" t="s">
        <v>6809</v>
      </c>
      <c r="I866" t="s">
        <v>5655</v>
      </c>
      <c r="J866" t="s">
        <v>5681</v>
      </c>
    </row>
    <row r="867" spans="1:10" x14ac:dyDescent="0.25">
      <c r="A867" s="117" t="s">
        <v>1950</v>
      </c>
      <c r="B867" t="s">
        <v>2545</v>
      </c>
      <c r="C867" t="s">
        <v>1017</v>
      </c>
      <c r="D867" t="s">
        <v>6837</v>
      </c>
      <c r="E867" t="s">
        <v>1759</v>
      </c>
      <c r="F867" t="s">
        <v>5653</v>
      </c>
      <c r="G867">
        <v>12</v>
      </c>
      <c r="H867" t="s">
        <v>6809</v>
      </c>
      <c r="I867" t="s">
        <v>5655</v>
      </c>
      <c r="J867" t="s">
        <v>5681</v>
      </c>
    </row>
    <row r="868" spans="1:10" x14ac:dyDescent="0.25">
      <c r="A868" s="117" t="s">
        <v>1949</v>
      </c>
      <c r="B868" t="s">
        <v>2542</v>
      </c>
      <c r="C868" t="s">
        <v>1016</v>
      </c>
      <c r="D868" t="s">
        <v>6836</v>
      </c>
      <c r="E868" t="s">
        <v>1759</v>
      </c>
      <c r="F868" t="s">
        <v>5653</v>
      </c>
      <c r="G868">
        <v>12</v>
      </c>
      <c r="H868" t="s">
        <v>6809</v>
      </c>
      <c r="I868" t="s">
        <v>5655</v>
      </c>
      <c r="J868" t="s">
        <v>5681</v>
      </c>
    </row>
    <row r="869" spans="1:10" x14ac:dyDescent="0.25">
      <c r="A869" s="117" t="s">
        <v>1948</v>
      </c>
      <c r="B869" t="s">
        <v>2536</v>
      </c>
      <c r="C869" t="s">
        <v>1015</v>
      </c>
      <c r="D869" t="s">
        <v>6835</v>
      </c>
      <c r="E869" t="s">
        <v>1759</v>
      </c>
      <c r="F869" t="s">
        <v>5653</v>
      </c>
      <c r="G869">
        <v>12</v>
      </c>
      <c r="H869" t="s">
        <v>6809</v>
      </c>
      <c r="I869" t="s">
        <v>5655</v>
      </c>
      <c r="J869" t="s">
        <v>5681</v>
      </c>
    </row>
    <row r="870" spans="1:10" x14ac:dyDescent="0.25">
      <c r="A870" s="117" t="s">
        <v>2393</v>
      </c>
      <c r="B870" t="s">
        <v>3108</v>
      </c>
      <c r="C870" t="s">
        <v>2393</v>
      </c>
      <c r="D870" t="s">
        <v>6701</v>
      </c>
      <c r="E870" t="s">
        <v>2385</v>
      </c>
      <c r="F870" t="s">
        <v>5653</v>
      </c>
      <c r="G870">
        <v>12</v>
      </c>
      <c r="H870" t="s">
        <v>5654</v>
      </c>
      <c r="I870" t="s">
        <v>5655</v>
      </c>
      <c r="J870" t="s">
        <v>5875</v>
      </c>
    </row>
    <row r="871" spans="1:10" x14ac:dyDescent="0.25">
      <c r="A871" s="117" t="s">
        <v>2392</v>
      </c>
      <c r="B871" t="s">
        <v>3107</v>
      </c>
      <c r="C871" t="s">
        <v>2392</v>
      </c>
      <c r="D871" t="s">
        <v>6700</v>
      </c>
      <c r="E871" t="s">
        <v>2385</v>
      </c>
      <c r="F871" t="s">
        <v>5653</v>
      </c>
      <c r="G871">
        <v>12</v>
      </c>
      <c r="H871" t="s">
        <v>5654</v>
      </c>
      <c r="I871" t="s">
        <v>5655</v>
      </c>
      <c r="J871" t="s">
        <v>5875</v>
      </c>
    </row>
    <row r="872" spans="1:10" x14ac:dyDescent="0.25">
      <c r="A872" s="117" t="s">
        <v>2391</v>
      </c>
      <c r="B872" t="s">
        <v>3106</v>
      </c>
      <c r="C872" t="s">
        <v>2391</v>
      </c>
      <c r="D872" t="s">
        <v>6699</v>
      </c>
      <c r="E872" t="s">
        <v>2385</v>
      </c>
      <c r="F872" t="s">
        <v>5653</v>
      </c>
      <c r="G872">
        <v>12</v>
      </c>
      <c r="H872" t="s">
        <v>5654</v>
      </c>
      <c r="I872" t="s">
        <v>5655</v>
      </c>
      <c r="J872" t="s">
        <v>5875</v>
      </c>
    </row>
    <row r="873" spans="1:10" x14ac:dyDescent="0.25">
      <c r="A873" s="117" t="s">
        <v>2390</v>
      </c>
      <c r="B873" t="s">
        <v>3105</v>
      </c>
      <c r="C873" t="s">
        <v>2390</v>
      </c>
      <c r="D873" t="s">
        <v>6698</v>
      </c>
      <c r="E873" t="s">
        <v>2385</v>
      </c>
      <c r="F873" t="s">
        <v>5653</v>
      </c>
      <c r="G873">
        <v>12</v>
      </c>
      <c r="H873" t="s">
        <v>5654</v>
      </c>
      <c r="I873" t="s">
        <v>5655</v>
      </c>
      <c r="J873" t="s">
        <v>5875</v>
      </c>
    </row>
    <row r="874" spans="1:10" x14ac:dyDescent="0.25">
      <c r="A874" s="117" t="s">
        <v>2383</v>
      </c>
      <c r="B874" t="s">
        <v>3104</v>
      </c>
      <c r="C874" t="s">
        <v>2383</v>
      </c>
      <c r="D874" t="s">
        <v>6697</v>
      </c>
      <c r="E874" t="s">
        <v>2385</v>
      </c>
      <c r="F874" t="s">
        <v>5653</v>
      </c>
      <c r="G874">
        <v>12</v>
      </c>
      <c r="H874" t="s">
        <v>5654</v>
      </c>
      <c r="I874" t="s">
        <v>5655</v>
      </c>
      <c r="J874" t="s">
        <v>5875</v>
      </c>
    </row>
    <row r="875" spans="1:10" x14ac:dyDescent="0.25">
      <c r="A875" s="117" t="s">
        <v>2389</v>
      </c>
      <c r="B875" t="s">
        <v>3103</v>
      </c>
      <c r="C875" t="s">
        <v>2389</v>
      </c>
      <c r="D875" t="s">
        <v>6696</v>
      </c>
      <c r="E875" t="s">
        <v>2385</v>
      </c>
      <c r="F875" t="s">
        <v>5653</v>
      </c>
      <c r="G875">
        <v>12</v>
      </c>
      <c r="H875" t="s">
        <v>5654</v>
      </c>
      <c r="I875" t="s">
        <v>5655</v>
      </c>
      <c r="J875" t="s">
        <v>5875</v>
      </c>
    </row>
    <row r="876" spans="1:10" x14ac:dyDescent="0.25">
      <c r="A876" s="117" t="s">
        <v>2388</v>
      </c>
      <c r="B876" t="s">
        <v>3102</v>
      </c>
      <c r="C876" t="s">
        <v>2388</v>
      </c>
      <c r="D876" t="s">
        <v>6695</v>
      </c>
      <c r="E876" t="s">
        <v>2385</v>
      </c>
      <c r="F876" t="s">
        <v>5653</v>
      </c>
      <c r="G876">
        <v>12</v>
      </c>
      <c r="H876" t="s">
        <v>5654</v>
      </c>
      <c r="I876" t="s">
        <v>5655</v>
      </c>
      <c r="J876" t="s">
        <v>5875</v>
      </c>
    </row>
    <row r="877" spans="1:10" x14ac:dyDescent="0.25">
      <c r="A877" s="117" t="s">
        <v>2387</v>
      </c>
      <c r="B877" t="s">
        <v>3101</v>
      </c>
      <c r="C877" t="s">
        <v>2387</v>
      </c>
      <c r="D877" t="s">
        <v>6694</v>
      </c>
      <c r="E877" t="s">
        <v>2385</v>
      </c>
      <c r="F877" t="s">
        <v>5653</v>
      </c>
      <c r="G877">
        <v>12</v>
      </c>
      <c r="H877" t="s">
        <v>5654</v>
      </c>
      <c r="I877" t="s">
        <v>5655</v>
      </c>
      <c r="J877" t="s">
        <v>5875</v>
      </c>
    </row>
    <row r="878" spans="1:10" x14ac:dyDescent="0.25">
      <c r="A878" s="117" t="s">
        <v>2386</v>
      </c>
      <c r="B878" t="s">
        <v>3100</v>
      </c>
      <c r="C878" t="s">
        <v>2386</v>
      </c>
      <c r="D878" t="s">
        <v>6693</v>
      </c>
      <c r="E878" t="s">
        <v>2385</v>
      </c>
      <c r="F878" t="s">
        <v>5653</v>
      </c>
      <c r="G878">
        <v>12</v>
      </c>
      <c r="H878" t="s">
        <v>5654</v>
      </c>
      <c r="I878" t="s">
        <v>5655</v>
      </c>
      <c r="J878" t="s">
        <v>5875</v>
      </c>
    </row>
    <row r="879" spans="1:10" x14ac:dyDescent="0.25">
      <c r="A879" s="117" t="s">
        <v>2384</v>
      </c>
      <c r="B879" t="s">
        <v>3099</v>
      </c>
      <c r="C879" t="s">
        <v>2384</v>
      </c>
      <c r="D879" t="s">
        <v>6692</v>
      </c>
      <c r="E879" t="s">
        <v>2385</v>
      </c>
      <c r="F879" t="s">
        <v>5653</v>
      </c>
      <c r="G879">
        <v>12</v>
      </c>
      <c r="H879" t="s">
        <v>5654</v>
      </c>
      <c r="I879" t="s">
        <v>5655</v>
      </c>
      <c r="J879" t="s">
        <v>5875</v>
      </c>
    </row>
    <row r="880" spans="1:10" x14ac:dyDescent="0.25">
      <c r="A880" s="117" t="s">
        <v>2463</v>
      </c>
      <c r="B880" t="s">
        <v>3098</v>
      </c>
      <c r="C880" t="s">
        <v>2463</v>
      </c>
      <c r="D880" t="s">
        <v>6711</v>
      </c>
      <c r="E880" t="s">
        <v>3458</v>
      </c>
      <c r="F880" t="s">
        <v>5653</v>
      </c>
      <c r="G880">
        <v>12</v>
      </c>
      <c r="H880" t="s">
        <v>5654</v>
      </c>
      <c r="I880" t="s">
        <v>5655</v>
      </c>
      <c r="J880" t="s">
        <v>5883</v>
      </c>
    </row>
    <row r="881" spans="1:10" x14ac:dyDescent="0.25">
      <c r="A881" s="117" t="s">
        <v>2462</v>
      </c>
      <c r="B881" t="s">
        <v>3097</v>
      </c>
      <c r="C881" t="s">
        <v>2462</v>
      </c>
      <c r="D881" t="s">
        <v>6691</v>
      </c>
      <c r="E881" t="s">
        <v>2454</v>
      </c>
      <c r="F881" t="s">
        <v>5653</v>
      </c>
      <c r="G881">
        <v>12</v>
      </c>
      <c r="H881" t="s">
        <v>5654</v>
      </c>
      <c r="I881" t="s">
        <v>5655</v>
      </c>
      <c r="J881" t="s">
        <v>5875</v>
      </c>
    </row>
    <row r="882" spans="1:10" x14ac:dyDescent="0.25">
      <c r="A882" s="117" t="s">
        <v>2461</v>
      </c>
      <c r="B882" t="s">
        <v>3096</v>
      </c>
      <c r="C882" t="s">
        <v>2461</v>
      </c>
      <c r="D882" t="s">
        <v>6690</v>
      </c>
      <c r="E882" t="s">
        <v>2454</v>
      </c>
      <c r="F882" t="s">
        <v>5653</v>
      </c>
      <c r="G882">
        <v>12</v>
      </c>
      <c r="H882" t="s">
        <v>5654</v>
      </c>
      <c r="I882" t="s">
        <v>5655</v>
      </c>
      <c r="J882" t="s">
        <v>5875</v>
      </c>
    </row>
    <row r="883" spans="1:10" x14ac:dyDescent="0.25">
      <c r="A883" s="117" t="s">
        <v>2460</v>
      </c>
      <c r="B883" t="s">
        <v>3095</v>
      </c>
      <c r="C883" t="s">
        <v>2460</v>
      </c>
      <c r="D883" t="s">
        <v>6689</v>
      </c>
      <c r="E883" t="s">
        <v>2454</v>
      </c>
      <c r="F883" t="s">
        <v>5653</v>
      </c>
      <c r="G883">
        <v>12</v>
      </c>
      <c r="H883" t="s">
        <v>5654</v>
      </c>
      <c r="I883" t="s">
        <v>5655</v>
      </c>
      <c r="J883" t="s">
        <v>5875</v>
      </c>
    </row>
    <row r="884" spans="1:10" x14ac:dyDescent="0.25">
      <c r="A884" s="117" t="s">
        <v>2459</v>
      </c>
      <c r="B884" t="s">
        <v>3094</v>
      </c>
      <c r="C884" t="s">
        <v>2459</v>
      </c>
      <c r="D884" t="s">
        <v>6688</v>
      </c>
      <c r="E884" t="s">
        <v>2454</v>
      </c>
      <c r="F884" t="s">
        <v>5653</v>
      </c>
      <c r="G884">
        <v>12</v>
      </c>
      <c r="H884" t="s">
        <v>5654</v>
      </c>
      <c r="I884" t="s">
        <v>5655</v>
      </c>
      <c r="J884" t="s">
        <v>5875</v>
      </c>
    </row>
    <row r="885" spans="1:10" x14ac:dyDescent="0.25">
      <c r="A885" s="117" t="s">
        <v>2458</v>
      </c>
      <c r="B885" t="s">
        <v>3093</v>
      </c>
      <c r="C885" t="s">
        <v>2458</v>
      </c>
      <c r="D885" t="s">
        <v>6687</v>
      </c>
      <c r="E885" t="s">
        <v>2454</v>
      </c>
      <c r="F885" t="s">
        <v>5653</v>
      </c>
      <c r="G885">
        <v>12</v>
      </c>
      <c r="H885" t="s">
        <v>5654</v>
      </c>
      <c r="I885" t="s">
        <v>5655</v>
      </c>
      <c r="J885" t="s">
        <v>5875</v>
      </c>
    </row>
    <row r="886" spans="1:10" x14ac:dyDescent="0.25">
      <c r="A886" s="117" t="s">
        <v>2441</v>
      </c>
      <c r="B886" t="s">
        <v>3092</v>
      </c>
      <c r="C886" t="s">
        <v>2441</v>
      </c>
      <c r="D886" t="s">
        <v>6686</v>
      </c>
      <c r="E886" t="s">
        <v>2454</v>
      </c>
      <c r="F886" t="s">
        <v>5653</v>
      </c>
      <c r="G886">
        <v>12</v>
      </c>
      <c r="H886" t="s">
        <v>5654</v>
      </c>
      <c r="I886" t="s">
        <v>5655</v>
      </c>
      <c r="J886" t="s">
        <v>5875</v>
      </c>
    </row>
    <row r="887" spans="1:10" x14ac:dyDescent="0.25">
      <c r="A887" s="117" t="s">
        <v>2457</v>
      </c>
      <c r="B887" t="s">
        <v>3091</v>
      </c>
      <c r="C887" t="s">
        <v>2457</v>
      </c>
      <c r="D887" t="s">
        <v>6685</v>
      </c>
      <c r="E887" t="s">
        <v>2454</v>
      </c>
      <c r="F887" t="s">
        <v>5653</v>
      </c>
      <c r="G887">
        <v>12</v>
      </c>
      <c r="H887" t="s">
        <v>5654</v>
      </c>
      <c r="I887" t="s">
        <v>5655</v>
      </c>
      <c r="J887" t="s">
        <v>5875</v>
      </c>
    </row>
    <row r="888" spans="1:10" x14ac:dyDescent="0.25">
      <c r="A888" s="117" t="s">
        <v>2456</v>
      </c>
      <c r="B888" t="s">
        <v>3090</v>
      </c>
      <c r="C888" t="s">
        <v>2456</v>
      </c>
      <c r="D888" t="s">
        <v>6684</v>
      </c>
      <c r="E888" t="s">
        <v>2454</v>
      </c>
      <c r="F888" t="s">
        <v>5653</v>
      </c>
      <c r="G888">
        <v>12</v>
      </c>
      <c r="H888" t="s">
        <v>5654</v>
      </c>
      <c r="I888" t="s">
        <v>5655</v>
      </c>
      <c r="J888" t="s">
        <v>5875</v>
      </c>
    </row>
    <row r="889" spans="1:10" x14ac:dyDescent="0.25">
      <c r="A889" s="117" t="s">
        <v>2455</v>
      </c>
      <c r="B889" t="s">
        <v>3089</v>
      </c>
      <c r="C889" t="s">
        <v>2455</v>
      </c>
      <c r="D889" t="s">
        <v>6683</v>
      </c>
      <c r="E889" t="s">
        <v>2454</v>
      </c>
      <c r="F889" t="s">
        <v>5653</v>
      </c>
      <c r="G889">
        <v>12</v>
      </c>
      <c r="H889" t="s">
        <v>5654</v>
      </c>
      <c r="I889" t="s">
        <v>5655</v>
      </c>
      <c r="J889" t="s">
        <v>5875</v>
      </c>
    </row>
    <row r="890" spans="1:10" x14ac:dyDescent="0.25">
      <c r="A890" s="117" t="s">
        <v>2453</v>
      </c>
      <c r="B890" t="s">
        <v>3088</v>
      </c>
      <c r="C890" t="s">
        <v>2453</v>
      </c>
      <c r="D890" t="s">
        <v>6682</v>
      </c>
      <c r="E890" t="s">
        <v>2454</v>
      </c>
      <c r="F890" t="s">
        <v>5653</v>
      </c>
      <c r="G890">
        <v>12</v>
      </c>
      <c r="H890" t="s">
        <v>5654</v>
      </c>
      <c r="I890" t="s">
        <v>5655</v>
      </c>
      <c r="J890" t="s">
        <v>5875</v>
      </c>
    </row>
    <row r="891" spans="1:10" x14ac:dyDescent="0.25">
      <c r="A891" s="117" t="s">
        <v>2439</v>
      </c>
      <c r="B891" t="s">
        <v>3087</v>
      </c>
      <c r="C891" t="s">
        <v>2439</v>
      </c>
      <c r="D891" t="s">
        <v>6676</v>
      </c>
      <c r="E891" t="s">
        <v>894</v>
      </c>
      <c r="F891" t="s">
        <v>5653</v>
      </c>
      <c r="G891">
        <v>6</v>
      </c>
      <c r="H891" t="s">
        <v>5654</v>
      </c>
      <c r="I891" t="s">
        <v>5655</v>
      </c>
      <c r="J891" t="s">
        <v>5681</v>
      </c>
    </row>
    <row r="892" spans="1:10" x14ac:dyDescent="0.25">
      <c r="A892" s="117" t="s">
        <v>2200</v>
      </c>
      <c r="B892" t="s">
        <v>3086</v>
      </c>
      <c r="C892" t="s">
        <v>2200</v>
      </c>
      <c r="D892" t="s">
        <v>6681</v>
      </c>
      <c r="E892" t="s">
        <v>6110</v>
      </c>
      <c r="F892" t="s">
        <v>5653</v>
      </c>
      <c r="G892">
        <v>1</v>
      </c>
      <c r="H892" t="s">
        <v>5654</v>
      </c>
      <c r="I892" t="s">
        <v>5655</v>
      </c>
      <c r="J892" t="s">
        <v>6111</v>
      </c>
    </row>
    <row r="893" spans="1:10" x14ac:dyDescent="0.25">
      <c r="A893" s="117" t="s">
        <v>2199</v>
      </c>
      <c r="B893" t="s">
        <v>3085</v>
      </c>
      <c r="C893" t="s">
        <v>2199</v>
      </c>
      <c r="D893" t="s">
        <v>6680</v>
      </c>
      <c r="E893" t="s">
        <v>6110</v>
      </c>
      <c r="F893" t="s">
        <v>5653</v>
      </c>
      <c r="G893">
        <v>1</v>
      </c>
      <c r="H893" t="s">
        <v>5654</v>
      </c>
      <c r="I893" t="s">
        <v>5655</v>
      </c>
      <c r="J893" t="s">
        <v>6111</v>
      </c>
    </row>
    <row r="894" spans="1:10" x14ac:dyDescent="0.25">
      <c r="A894" s="117" t="s">
        <v>2031</v>
      </c>
      <c r="B894" t="s">
        <v>3084</v>
      </c>
      <c r="C894" t="s">
        <v>2031</v>
      </c>
      <c r="D894" t="s">
        <v>6710</v>
      </c>
      <c r="E894" t="s">
        <v>5676</v>
      </c>
      <c r="F894" t="s">
        <v>5653</v>
      </c>
      <c r="G894">
        <v>6</v>
      </c>
      <c r="H894" t="s">
        <v>5654</v>
      </c>
      <c r="I894" t="s">
        <v>5655</v>
      </c>
      <c r="J894" t="s">
        <v>5681</v>
      </c>
    </row>
    <row r="895" spans="1:10" x14ac:dyDescent="0.25">
      <c r="A895" s="117" t="s">
        <v>881</v>
      </c>
      <c r="B895" t="s">
        <v>3083</v>
      </c>
      <c r="C895" t="s">
        <v>881</v>
      </c>
      <c r="D895" t="s">
        <v>5793</v>
      </c>
      <c r="E895" t="s">
        <v>3447</v>
      </c>
      <c r="F895" t="s">
        <v>5653</v>
      </c>
      <c r="G895">
        <v>6</v>
      </c>
      <c r="H895" t="s">
        <v>5654</v>
      </c>
      <c r="I895" t="s">
        <v>5655</v>
      </c>
      <c r="J895" t="s">
        <v>5681</v>
      </c>
    </row>
    <row r="896" spans="1:10" x14ac:dyDescent="0.25">
      <c r="A896" s="117" t="s">
        <v>2119</v>
      </c>
      <c r="B896" t="s">
        <v>3424</v>
      </c>
      <c r="C896" t="s">
        <v>2119</v>
      </c>
      <c r="D896" t="s">
        <v>6643</v>
      </c>
      <c r="E896" t="s">
        <v>883</v>
      </c>
      <c r="F896" t="s">
        <v>5653</v>
      </c>
      <c r="G896">
        <v>12</v>
      </c>
      <c r="H896" t="s">
        <v>5654</v>
      </c>
      <c r="I896" t="s">
        <v>5655</v>
      </c>
      <c r="J896" t="s">
        <v>5665</v>
      </c>
    </row>
    <row r="897" spans="1:10" x14ac:dyDescent="0.25">
      <c r="A897" s="117" t="s">
        <v>2123</v>
      </c>
      <c r="B897" t="s">
        <v>2836</v>
      </c>
      <c r="C897" t="s">
        <v>2123</v>
      </c>
      <c r="D897" t="s">
        <v>6625</v>
      </c>
      <c r="E897" t="s">
        <v>883</v>
      </c>
      <c r="F897" t="s">
        <v>5653</v>
      </c>
      <c r="G897">
        <v>12</v>
      </c>
      <c r="H897" t="s">
        <v>5654</v>
      </c>
      <c r="I897" t="s">
        <v>5655</v>
      </c>
      <c r="J897" t="s">
        <v>5665</v>
      </c>
    </row>
    <row r="898" spans="1:10" x14ac:dyDescent="0.25">
      <c r="A898" s="117" t="s">
        <v>2122</v>
      </c>
      <c r="B898" t="s">
        <v>2835</v>
      </c>
      <c r="C898" t="s">
        <v>2122</v>
      </c>
      <c r="D898" t="s">
        <v>6624</v>
      </c>
      <c r="E898" t="s">
        <v>883</v>
      </c>
      <c r="F898" t="s">
        <v>5653</v>
      </c>
      <c r="G898">
        <v>12</v>
      </c>
      <c r="H898" t="s">
        <v>5654</v>
      </c>
      <c r="I898" t="s">
        <v>5655</v>
      </c>
      <c r="J898" t="s">
        <v>5665</v>
      </c>
    </row>
    <row r="899" spans="1:10" x14ac:dyDescent="0.25">
      <c r="A899" s="117" t="s">
        <v>2121</v>
      </c>
      <c r="B899" t="s">
        <v>2834</v>
      </c>
      <c r="C899" t="s">
        <v>2121</v>
      </c>
      <c r="D899" t="s">
        <v>6582</v>
      </c>
      <c r="E899" t="s">
        <v>883</v>
      </c>
      <c r="F899" t="s">
        <v>5653</v>
      </c>
      <c r="G899">
        <v>12</v>
      </c>
      <c r="H899" t="s">
        <v>5654</v>
      </c>
      <c r="I899" t="s">
        <v>5655</v>
      </c>
      <c r="J899" t="s">
        <v>5665</v>
      </c>
    </row>
    <row r="900" spans="1:10" x14ac:dyDescent="0.25">
      <c r="A900" s="117" t="s">
        <v>2118</v>
      </c>
      <c r="B900" t="s">
        <v>2833</v>
      </c>
      <c r="C900" t="s">
        <v>2118</v>
      </c>
      <c r="D900" t="s">
        <v>6670</v>
      </c>
      <c r="E900" t="s">
        <v>882</v>
      </c>
      <c r="F900" t="s">
        <v>5653</v>
      </c>
      <c r="G900">
        <v>12</v>
      </c>
      <c r="H900" t="s">
        <v>5654</v>
      </c>
      <c r="I900" t="s">
        <v>5655</v>
      </c>
      <c r="J900" t="s">
        <v>5665</v>
      </c>
    </row>
    <row r="901" spans="1:10" x14ac:dyDescent="0.25">
      <c r="A901" s="117" t="s">
        <v>2117</v>
      </c>
      <c r="B901" t="s">
        <v>3422</v>
      </c>
      <c r="C901" t="s">
        <v>2117</v>
      </c>
      <c r="D901" t="s">
        <v>6650</v>
      </c>
      <c r="E901" t="s">
        <v>882</v>
      </c>
      <c r="F901" t="s">
        <v>5653</v>
      </c>
      <c r="G901">
        <v>12</v>
      </c>
      <c r="H901" t="s">
        <v>5654</v>
      </c>
      <c r="I901" t="s">
        <v>5655</v>
      </c>
      <c r="J901" t="s">
        <v>5665</v>
      </c>
    </row>
    <row r="902" spans="1:10" x14ac:dyDescent="0.25">
      <c r="A902" s="117" t="s">
        <v>2116</v>
      </c>
      <c r="B902" t="s">
        <v>2832</v>
      </c>
      <c r="C902" t="s">
        <v>2116</v>
      </c>
      <c r="D902" t="s">
        <v>6649</v>
      </c>
      <c r="E902" t="s">
        <v>882</v>
      </c>
      <c r="F902" t="s">
        <v>5653</v>
      </c>
      <c r="G902">
        <v>12</v>
      </c>
      <c r="H902" t="s">
        <v>5654</v>
      </c>
      <c r="I902" t="s">
        <v>5655</v>
      </c>
      <c r="J902" t="s">
        <v>5665</v>
      </c>
    </row>
    <row r="903" spans="1:10" x14ac:dyDescent="0.25">
      <c r="A903" s="117" t="s">
        <v>2113</v>
      </c>
      <c r="B903" t="s">
        <v>3421</v>
      </c>
      <c r="C903" t="s">
        <v>2113</v>
      </c>
      <c r="D903" t="s">
        <v>6648</v>
      </c>
      <c r="E903" t="s">
        <v>882</v>
      </c>
      <c r="F903" t="s">
        <v>5653</v>
      </c>
      <c r="G903">
        <v>12</v>
      </c>
      <c r="H903" t="s">
        <v>5654</v>
      </c>
      <c r="I903" t="s">
        <v>5655</v>
      </c>
      <c r="J903" t="s">
        <v>5665</v>
      </c>
    </row>
    <row r="904" spans="1:10" x14ac:dyDescent="0.25">
      <c r="A904" s="117" t="s">
        <v>2115</v>
      </c>
      <c r="B904" t="s">
        <v>2831</v>
      </c>
      <c r="C904" t="s">
        <v>2115</v>
      </c>
      <c r="D904" t="s">
        <v>6647</v>
      </c>
      <c r="E904" t="s">
        <v>882</v>
      </c>
      <c r="F904" t="s">
        <v>5653</v>
      </c>
      <c r="G904">
        <v>12</v>
      </c>
      <c r="H904" t="s">
        <v>5654</v>
      </c>
      <c r="I904" t="s">
        <v>5655</v>
      </c>
      <c r="J904" t="s">
        <v>5665</v>
      </c>
    </row>
    <row r="905" spans="1:10" x14ac:dyDescent="0.25">
      <c r="A905" s="117" t="s">
        <v>2114</v>
      </c>
      <c r="B905" t="s">
        <v>2830</v>
      </c>
      <c r="C905" t="s">
        <v>2114</v>
      </c>
      <c r="D905" t="s">
        <v>6645</v>
      </c>
      <c r="E905" t="s">
        <v>882</v>
      </c>
      <c r="F905" t="s">
        <v>5653</v>
      </c>
      <c r="G905">
        <v>12</v>
      </c>
      <c r="H905" t="s">
        <v>5654</v>
      </c>
      <c r="I905" t="s">
        <v>5655</v>
      </c>
      <c r="J905" t="s">
        <v>5665</v>
      </c>
    </row>
    <row r="906" spans="1:10" x14ac:dyDescent="0.25">
      <c r="A906" s="117" t="s">
        <v>2395</v>
      </c>
      <c r="B906" t="s">
        <v>3082</v>
      </c>
      <c r="C906" t="s">
        <v>2395</v>
      </c>
      <c r="D906" t="s">
        <v>6669</v>
      </c>
      <c r="E906" t="s">
        <v>884</v>
      </c>
      <c r="F906" t="s">
        <v>5653</v>
      </c>
      <c r="G906">
        <v>12</v>
      </c>
      <c r="H906" t="s">
        <v>5654</v>
      </c>
      <c r="I906" t="s">
        <v>5655</v>
      </c>
      <c r="J906" t="s">
        <v>5665</v>
      </c>
    </row>
    <row r="907" spans="1:10" x14ac:dyDescent="0.25">
      <c r="A907" s="117" t="s">
        <v>1933</v>
      </c>
      <c r="B907" t="s">
        <v>2828</v>
      </c>
      <c r="C907" t="s">
        <v>1933</v>
      </c>
      <c r="D907" t="s">
        <v>6668</v>
      </c>
      <c r="E907" t="s">
        <v>884</v>
      </c>
      <c r="F907" t="s">
        <v>5653</v>
      </c>
      <c r="G907">
        <v>12</v>
      </c>
      <c r="H907" t="s">
        <v>5654</v>
      </c>
      <c r="I907" t="s">
        <v>5655</v>
      </c>
      <c r="J907" t="s">
        <v>5665</v>
      </c>
    </row>
    <row r="908" spans="1:10" x14ac:dyDescent="0.25">
      <c r="A908" s="117" t="s">
        <v>1932</v>
      </c>
      <c r="B908" t="s">
        <v>2829</v>
      </c>
      <c r="C908" t="s">
        <v>1932</v>
      </c>
      <c r="D908" t="s">
        <v>6646</v>
      </c>
      <c r="E908" t="s">
        <v>884</v>
      </c>
      <c r="F908" t="s">
        <v>5653</v>
      </c>
      <c r="G908">
        <v>12</v>
      </c>
      <c r="H908" t="s">
        <v>5654</v>
      </c>
      <c r="I908" t="s">
        <v>5655</v>
      </c>
      <c r="J908" t="s">
        <v>5665</v>
      </c>
    </row>
    <row r="909" spans="1:10" x14ac:dyDescent="0.25">
      <c r="A909" s="117" t="s">
        <v>1934</v>
      </c>
      <c r="B909" t="s">
        <v>3081</v>
      </c>
      <c r="C909" t="s">
        <v>1934</v>
      </c>
      <c r="D909" t="s">
        <v>6599</v>
      </c>
      <c r="E909" t="s">
        <v>884</v>
      </c>
      <c r="F909" t="s">
        <v>5653</v>
      </c>
      <c r="G909">
        <v>12</v>
      </c>
      <c r="H909" t="s">
        <v>5654</v>
      </c>
      <c r="I909" t="s">
        <v>5655</v>
      </c>
      <c r="J909" t="s">
        <v>5665</v>
      </c>
    </row>
    <row r="910" spans="1:10" x14ac:dyDescent="0.25">
      <c r="A910" s="117" t="s">
        <v>1931</v>
      </c>
      <c r="B910" t="s">
        <v>2827</v>
      </c>
      <c r="C910" t="s">
        <v>1931</v>
      </c>
      <c r="D910" t="s">
        <v>6479</v>
      </c>
      <c r="E910" t="s">
        <v>884</v>
      </c>
      <c r="F910" t="s">
        <v>5653</v>
      </c>
      <c r="G910">
        <v>12</v>
      </c>
      <c r="H910" t="s">
        <v>5654</v>
      </c>
      <c r="I910" t="s">
        <v>5655</v>
      </c>
      <c r="J910" t="s">
        <v>5665</v>
      </c>
    </row>
    <row r="911" spans="1:10" x14ac:dyDescent="0.25">
      <c r="A911" s="117" t="s">
        <v>1854</v>
      </c>
      <c r="B911" t="s">
        <v>2826</v>
      </c>
      <c r="C911" t="s">
        <v>1854</v>
      </c>
      <c r="D911" t="s">
        <v>6403</v>
      </c>
      <c r="E911" t="s">
        <v>6110</v>
      </c>
      <c r="F911" t="s">
        <v>5653</v>
      </c>
      <c r="G911">
        <v>1</v>
      </c>
      <c r="H911" t="s">
        <v>5654</v>
      </c>
      <c r="I911" t="s">
        <v>5655</v>
      </c>
      <c r="J911" t="s">
        <v>6121</v>
      </c>
    </row>
    <row r="912" spans="1:10" x14ac:dyDescent="0.25">
      <c r="A912" s="117" t="s">
        <v>1852</v>
      </c>
      <c r="B912" t="s">
        <v>2825</v>
      </c>
      <c r="C912" t="s">
        <v>1852</v>
      </c>
      <c r="D912" t="s">
        <v>6401</v>
      </c>
      <c r="E912" t="s">
        <v>6110</v>
      </c>
      <c r="F912" t="s">
        <v>5653</v>
      </c>
      <c r="G912">
        <v>1</v>
      </c>
      <c r="H912" t="s">
        <v>5654</v>
      </c>
      <c r="I912" t="s">
        <v>5655</v>
      </c>
      <c r="J912" t="s">
        <v>6121</v>
      </c>
    </row>
    <row r="913" spans="1:10" x14ac:dyDescent="0.25">
      <c r="A913" s="117" t="s">
        <v>1850</v>
      </c>
      <c r="B913" t="s">
        <v>2824</v>
      </c>
      <c r="C913" t="s">
        <v>1850</v>
      </c>
      <c r="D913" t="s">
        <v>6399</v>
      </c>
      <c r="E913" t="s">
        <v>6110</v>
      </c>
      <c r="F913" t="s">
        <v>5653</v>
      </c>
      <c r="G913">
        <v>1</v>
      </c>
      <c r="H913" t="s">
        <v>5654</v>
      </c>
      <c r="I913" t="s">
        <v>5655</v>
      </c>
      <c r="J913" t="s">
        <v>6121</v>
      </c>
    </row>
    <row r="914" spans="1:10" x14ac:dyDescent="0.25">
      <c r="A914" s="117" t="s">
        <v>1810</v>
      </c>
      <c r="B914" t="s">
        <v>2823</v>
      </c>
      <c r="C914" t="s">
        <v>1810</v>
      </c>
      <c r="D914" t="s">
        <v>6463</v>
      </c>
      <c r="E914" t="s">
        <v>893</v>
      </c>
      <c r="F914" t="s">
        <v>5653</v>
      </c>
      <c r="G914">
        <v>12</v>
      </c>
      <c r="H914" t="s">
        <v>5654</v>
      </c>
      <c r="I914" t="s">
        <v>5655</v>
      </c>
      <c r="J914" t="s">
        <v>6100</v>
      </c>
    </row>
    <row r="915" spans="1:10" x14ac:dyDescent="0.25">
      <c r="A915" s="117" t="s">
        <v>1809</v>
      </c>
      <c r="B915" t="s">
        <v>2822</v>
      </c>
      <c r="C915" t="s">
        <v>1809</v>
      </c>
      <c r="D915" t="s">
        <v>6462</v>
      </c>
      <c r="E915" t="s">
        <v>893</v>
      </c>
      <c r="F915" t="s">
        <v>5653</v>
      </c>
      <c r="G915">
        <v>12</v>
      </c>
      <c r="H915" t="s">
        <v>5654</v>
      </c>
      <c r="I915" t="s">
        <v>5655</v>
      </c>
      <c r="J915" t="s">
        <v>6100</v>
      </c>
    </row>
    <row r="916" spans="1:10" x14ac:dyDescent="0.25">
      <c r="A916" s="117" t="s">
        <v>1808</v>
      </c>
      <c r="B916" t="s">
        <v>2821</v>
      </c>
      <c r="C916" t="s">
        <v>1808</v>
      </c>
      <c r="D916" t="s">
        <v>6461</v>
      </c>
      <c r="E916" t="s">
        <v>893</v>
      </c>
      <c r="F916" t="s">
        <v>5653</v>
      </c>
      <c r="G916">
        <v>12</v>
      </c>
      <c r="H916" t="s">
        <v>5654</v>
      </c>
      <c r="I916" t="s">
        <v>5655</v>
      </c>
      <c r="J916" t="s">
        <v>6100</v>
      </c>
    </row>
    <row r="917" spans="1:10" x14ac:dyDescent="0.25">
      <c r="A917" s="117" t="s">
        <v>1807</v>
      </c>
      <c r="B917" t="s">
        <v>2820</v>
      </c>
      <c r="C917" t="s">
        <v>1807</v>
      </c>
      <c r="D917" t="s">
        <v>6460</v>
      </c>
      <c r="E917" t="s">
        <v>893</v>
      </c>
      <c r="F917" t="s">
        <v>5653</v>
      </c>
      <c r="G917">
        <v>12</v>
      </c>
      <c r="H917" t="s">
        <v>5654</v>
      </c>
      <c r="I917" t="s">
        <v>5655</v>
      </c>
      <c r="J917" t="s">
        <v>6100</v>
      </c>
    </row>
    <row r="918" spans="1:10" x14ac:dyDescent="0.25">
      <c r="A918" s="117" t="s">
        <v>1797</v>
      </c>
      <c r="B918" t="s">
        <v>2819</v>
      </c>
      <c r="C918" t="s">
        <v>1797</v>
      </c>
      <c r="D918" t="s">
        <v>6450</v>
      </c>
      <c r="E918" t="s">
        <v>893</v>
      </c>
      <c r="F918" t="s">
        <v>5653</v>
      </c>
      <c r="G918">
        <v>12</v>
      </c>
      <c r="H918" t="s">
        <v>5654</v>
      </c>
      <c r="I918" t="s">
        <v>5655</v>
      </c>
      <c r="J918" t="s">
        <v>6100</v>
      </c>
    </row>
    <row r="919" spans="1:10" x14ac:dyDescent="0.25">
      <c r="A919" s="117" t="s">
        <v>1796</v>
      </c>
      <c r="B919" t="s">
        <v>2818</v>
      </c>
      <c r="C919" t="s">
        <v>1796</v>
      </c>
      <c r="D919" t="s">
        <v>6449</v>
      </c>
      <c r="E919" t="s">
        <v>893</v>
      </c>
      <c r="F919" t="s">
        <v>5653</v>
      </c>
      <c r="G919">
        <v>12</v>
      </c>
      <c r="H919" t="s">
        <v>5654</v>
      </c>
      <c r="I919" t="s">
        <v>5655</v>
      </c>
      <c r="J919" t="s">
        <v>6100</v>
      </c>
    </row>
    <row r="920" spans="1:10" x14ac:dyDescent="0.25">
      <c r="A920" s="117" t="s">
        <v>1795</v>
      </c>
      <c r="B920" t="s">
        <v>2817</v>
      </c>
      <c r="C920" t="s">
        <v>1795</v>
      </c>
      <c r="D920" t="s">
        <v>6448</v>
      </c>
      <c r="E920" t="s">
        <v>893</v>
      </c>
      <c r="F920" t="s">
        <v>5653</v>
      </c>
      <c r="G920">
        <v>12</v>
      </c>
      <c r="H920" t="s">
        <v>5654</v>
      </c>
      <c r="I920" t="s">
        <v>5655</v>
      </c>
      <c r="J920" t="s">
        <v>6100</v>
      </c>
    </row>
    <row r="921" spans="1:10" x14ac:dyDescent="0.25">
      <c r="A921" s="117" t="s">
        <v>1794</v>
      </c>
      <c r="B921" t="s">
        <v>2816</v>
      </c>
      <c r="C921" t="s">
        <v>1794</v>
      </c>
      <c r="D921" t="s">
        <v>6447</v>
      </c>
      <c r="E921" t="s">
        <v>893</v>
      </c>
      <c r="F921" t="s">
        <v>5653</v>
      </c>
      <c r="G921">
        <v>12</v>
      </c>
      <c r="H921" t="s">
        <v>5654</v>
      </c>
      <c r="I921" t="s">
        <v>5655</v>
      </c>
      <c r="J921" t="s">
        <v>6100</v>
      </c>
    </row>
    <row r="922" spans="1:10" x14ac:dyDescent="0.25">
      <c r="A922" s="117" t="s">
        <v>1804</v>
      </c>
      <c r="B922" t="s">
        <v>2815</v>
      </c>
      <c r="C922" t="s">
        <v>1804</v>
      </c>
      <c r="D922" t="s">
        <v>6457</v>
      </c>
      <c r="E922" t="s">
        <v>893</v>
      </c>
      <c r="F922" t="s">
        <v>5653</v>
      </c>
      <c r="G922">
        <v>6</v>
      </c>
      <c r="H922" t="s">
        <v>5654</v>
      </c>
      <c r="I922" t="s">
        <v>5655</v>
      </c>
      <c r="J922" t="s">
        <v>6443</v>
      </c>
    </row>
    <row r="923" spans="1:10" x14ac:dyDescent="0.25">
      <c r="A923" s="117" t="s">
        <v>1803</v>
      </c>
      <c r="B923" t="s">
        <v>2814</v>
      </c>
      <c r="C923" t="s">
        <v>1803</v>
      </c>
      <c r="D923" t="s">
        <v>6456</v>
      </c>
      <c r="E923" t="s">
        <v>893</v>
      </c>
      <c r="F923" t="s">
        <v>5653</v>
      </c>
      <c r="G923">
        <v>6</v>
      </c>
      <c r="H923" t="s">
        <v>5654</v>
      </c>
      <c r="I923" t="s">
        <v>5655</v>
      </c>
      <c r="J923" t="s">
        <v>6443</v>
      </c>
    </row>
    <row r="924" spans="1:10" x14ac:dyDescent="0.25">
      <c r="A924" s="117" t="s">
        <v>1791</v>
      </c>
      <c r="B924" t="s">
        <v>2813</v>
      </c>
      <c r="C924" t="s">
        <v>1791</v>
      </c>
      <c r="D924" t="s">
        <v>6444</v>
      </c>
      <c r="E924" t="s">
        <v>893</v>
      </c>
      <c r="F924" t="s">
        <v>5653</v>
      </c>
      <c r="G924">
        <v>6</v>
      </c>
      <c r="H924" t="s">
        <v>5654</v>
      </c>
      <c r="I924" t="s">
        <v>5655</v>
      </c>
      <c r="J924" t="s">
        <v>6443</v>
      </c>
    </row>
    <row r="925" spans="1:10" x14ac:dyDescent="0.25">
      <c r="A925" s="117" t="s">
        <v>1790</v>
      </c>
      <c r="B925" t="s">
        <v>2812</v>
      </c>
      <c r="C925" t="s">
        <v>1790</v>
      </c>
      <c r="D925" t="s">
        <v>6442</v>
      </c>
      <c r="E925" t="s">
        <v>893</v>
      </c>
      <c r="F925" t="s">
        <v>5653</v>
      </c>
      <c r="G925">
        <v>6</v>
      </c>
      <c r="H925" t="s">
        <v>5654</v>
      </c>
      <c r="I925" t="s">
        <v>5655</v>
      </c>
      <c r="J925" t="s">
        <v>6443</v>
      </c>
    </row>
    <row r="926" spans="1:10" x14ac:dyDescent="0.25">
      <c r="A926" s="117" t="s">
        <v>1944</v>
      </c>
      <c r="B926" t="s">
        <v>2811</v>
      </c>
      <c r="C926" t="s">
        <v>1944</v>
      </c>
      <c r="D926" t="s">
        <v>6977</v>
      </c>
      <c r="E926" t="s">
        <v>5667</v>
      </c>
      <c r="F926" t="s">
        <v>5653</v>
      </c>
      <c r="G926">
        <v>24</v>
      </c>
      <c r="H926" t="s">
        <v>5654</v>
      </c>
      <c r="I926" t="s">
        <v>5655</v>
      </c>
      <c r="J926" t="s">
        <v>5667</v>
      </c>
    </row>
    <row r="927" spans="1:10" x14ac:dyDescent="0.25">
      <c r="A927" s="117" t="s">
        <v>1943</v>
      </c>
      <c r="B927" t="s">
        <v>2810</v>
      </c>
      <c r="C927" t="s">
        <v>1943</v>
      </c>
      <c r="D927" t="s">
        <v>6976</v>
      </c>
      <c r="E927" t="s">
        <v>5667</v>
      </c>
      <c r="F927" t="s">
        <v>5653</v>
      </c>
      <c r="G927">
        <v>24</v>
      </c>
      <c r="H927" t="s">
        <v>5654</v>
      </c>
      <c r="I927" t="s">
        <v>5655</v>
      </c>
      <c r="J927" t="s">
        <v>5667</v>
      </c>
    </row>
    <row r="928" spans="1:10" x14ac:dyDescent="0.25">
      <c r="A928" s="117" t="s">
        <v>1940</v>
      </c>
      <c r="B928" t="s">
        <v>2809</v>
      </c>
      <c r="C928" t="s">
        <v>1940</v>
      </c>
      <c r="D928" t="s">
        <v>6969</v>
      </c>
      <c r="E928" t="s">
        <v>5667</v>
      </c>
      <c r="F928" t="s">
        <v>5653</v>
      </c>
      <c r="G928">
        <v>24</v>
      </c>
      <c r="H928" t="s">
        <v>5654</v>
      </c>
      <c r="I928" t="s">
        <v>5655</v>
      </c>
      <c r="J928" t="s">
        <v>5667</v>
      </c>
    </row>
    <row r="929" spans="1:10" x14ac:dyDescent="0.25">
      <c r="A929" s="117" t="s">
        <v>1938</v>
      </c>
      <c r="B929" t="s">
        <v>2808</v>
      </c>
      <c r="C929" t="s">
        <v>1938</v>
      </c>
      <c r="D929" t="s">
        <v>6975</v>
      </c>
      <c r="E929" t="s">
        <v>5667</v>
      </c>
      <c r="F929" t="s">
        <v>5653</v>
      </c>
      <c r="G929">
        <v>24</v>
      </c>
      <c r="H929" t="s">
        <v>5654</v>
      </c>
      <c r="I929" t="s">
        <v>5655</v>
      </c>
      <c r="J929" t="s">
        <v>5667</v>
      </c>
    </row>
    <row r="930" spans="1:10" x14ac:dyDescent="0.25">
      <c r="A930" s="117" t="s">
        <v>1937</v>
      </c>
      <c r="B930" t="s">
        <v>2807</v>
      </c>
      <c r="C930" t="s">
        <v>1937</v>
      </c>
      <c r="D930" t="s">
        <v>6974</v>
      </c>
      <c r="E930" t="s">
        <v>5667</v>
      </c>
      <c r="F930" t="s">
        <v>5653</v>
      </c>
      <c r="G930">
        <v>24</v>
      </c>
      <c r="H930" t="s">
        <v>5654</v>
      </c>
      <c r="I930" t="s">
        <v>5655</v>
      </c>
      <c r="J930" t="s">
        <v>5667</v>
      </c>
    </row>
    <row r="931" spans="1:10" x14ac:dyDescent="0.25">
      <c r="A931" s="117" t="s">
        <v>1935</v>
      </c>
      <c r="B931" t="s">
        <v>2806</v>
      </c>
      <c r="C931" t="s">
        <v>1935</v>
      </c>
      <c r="D931" t="s">
        <v>6972</v>
      </c>
      <c r="E931" t="s">
        <v>5667</v>
      </c>
      <c r="F931" t="s">
        <v>5653</v>
      </c>
      <c r="G931">
        <v>24</v>
      </c>
      <c r="H931" t="s">
        <v>5654</v>
      </c>
      <c r="I931" t="s">
        <v>5655</v>
      </c>
      <c r="J931" t="s">
        <v>5667</v>
      </c>
    </row>
    <row r="932" spans="1:10" x14ac:dyDescent="0.25">
      <c r="A932" s="117" t="s">
        <v>1945</v>
      </c>
      <c r="B932" t="s">
        <v>2805</v>
      </c>
      <c r="C932" t="s">
        <v>1945</v>
      </c>
      <c r="D932" t="s">
        <v>6551</v>
      </c>
      <c r="E932" t="s">
        <v>890</v>
      </c>
      <c r="F932" t="s">
        <v>5653</v>
      </c>
      <c r="G932">
        <v>12</v>
      </c>
      <c r="H932" t="s">
        <v>5654</v>
      </c>
      <c r="I932" t="s">
        <v>5655</v>
      </c>
      <c r="J932" t="s">
        <v>5667</v>
      </c>
    </row>
    <row r="933" spans="1:10" x14ac:dyDescent="0.25">
      <c r="A933" s="117" t="s">
        <v>1942</v>
      </c>
      <c r="B933" t="s">
        <v>2804</v>
      </c>
      <c r="C933" t="s">
        <v>1942</v>
      </c>
      <c r="D933" t="s">
        <v>6550</v>
      </c>
      <c r="E933" t="s">
        <v>890</v>
      </c>
      <c r="F933" t="s">
        <v>5653</v>
      </c>
      <c r="G933">
        <v>12</v>
      </c>
      <c r="H933" t="s">
        <v>5654</v>
      </c>
      <c r="I933" t="s">
        <v>5655</v>
      </c>
      <c r="J933" t="s">
        <v>5667</v>
      </c>
    </row>
    <row r="934" spans="1:10" x14ac:dyDescent="0.25">
      <c r="A934" s="117" t="s">
        <v>1941</v>
      </c>
      <c r="B934" t="s">
        <v>2803</v>
      </c>
      <c r="C934" t="s">
        <v>1941</v>
      </c>
      <c r="D934" t="s">
        <v>6549</v>
      </c>
      <c r="E934" t="s">
        <v>890</v>
      </c>
      <c r="F934" t="s">
        <v>5653</v>
      </c>
      <c r="G934">
        <v>12</v>
      </c>
      <c r="H934" t="s">
        <v>5654</v>
      </c>
      <c r="I934" t="s">
        <v>5655</v>
      </c>
      <c r="J934" t="s">
        <v>5667</v>
      </c>
    </row>
    <row r="935" spans="1:10" x14ac:dyDescent="0.25">
      <c r="A935" s="117" t="s">
        <v>1939</v>
      </c>
      <c r="B935" t="s">
        <v>2802</v>
      </c>
      <c r="C935" t="s">
        <v>1939</v>
      </c>
      <c r="D935" t="s">
        <v>6548</v>
      </c>
      <c r="E935" t="s">
        <v>890</v>
      </c>
      <c r="F935" t="s">
        <v>5653</v>
      </c>
      <c r="G935">
        <v>12</v>
      </c>
      <c r="H935" t="s">
        <v>5654</v>
      </c>
      <c r="I935" t="s">
        <v>5655</v>
      </c>
      <c r="J935" t="s">
        <v>5667</v>
      </c>
    </row>
    <row r="936" spans="1:10" x14ac:dyDescent="0.25">
      <c r="A936" s="117" t="s">
        <v>2408</v>
      </c>
      <c r="B936" t="s">
        <v>3080</v>
      </c>
      <c r="C936" t="s">
        <v>2408</v>
      </c>
      <c r="D936" t="s">
        <v>6547</v>
      </c>
      <c r="E936" t="s">
        <v>890</v>
      </c>
      <c r="F936" t="s">
        <v>5653</v>
      </c>
      <c r="G936">
        <v>12</v>
      </c>
      <c r="H936" t="s">
        <v>5654</v>
      </c>
      <c r="I936" t="s">
        <v>5655</v>
      </c>
      <c r="J936" t="s">
        <v>5667</v>
      </c>
    </row>
    <row r="937" spans="1:10" x14ac:dyDescent="0.25">
      <c r="A937" s="117" t="s">
        <v>1936</v>
      </c>
      <c r="B937" t="s">
        <v>2801</v>
      </c>
      <c r="C937" t="s">
        <v>1936</v>
      </c>
      <c r="D937" t="s">
        <v>6546</v>
      </c>
      <c r="E937" t="s">
        <v>890</v>
      </c>
      <c r="F937" t="s">
        <v>5653</v>
      </c>
      <c r="G937">
        <v>12</v>
      </c>
      <c r="H937" t="s">
        <v>5654</v>
      </c>
      <c r="I937" t="s">
        <v>5655</v>
      </c>
      <c r="J937" t="s">
        <v>5667</v>
      </c>
    </row>
    <row r="938" spans="1:10" x14ac:dyDescent="0.25">
      <c r="A938" s="117" t="s">
        <v>1855</v>
      </c>
      <c r="B938" t="s">
        <v>2800</v>
      </c>
      <c r="C938" t="s">
        <v>1855</v>
      </c>
      <c r="D938" t="s">
        <v>6630</v>
      </c>
      <c r="E938" t="s">
        <v>6110</v>
      </c>
      <c r="F938" t="s">
        <v>5653</v>
      </c>
      <c r="G938">
        <v>1</v>
      </c>
      <c r="H938" t="s">
        <v>5654</v>
      </c>
      <c r="I938" t="s">
        <v>5655</v>
      </c>
      <c r="J938" t="s">
        <v>6111</v>
      </c>
    </row>
    <row r="939" spans="1:10" x14ac:dyDescent="0.25">
      <c r="A939" s="117" t="s">
        <v>1853</v>
      </c>
      <c r="B939" t="s">
        <v>2799</v>
      </c>
      <c r="C939" t="s">
        <v>1853</v>
      </c>
      <c r="D939" t="s">
        <v>6402</v>
      </c>
      <c r="E939" t="s">
        <v>6110</v>
      </c>
      <c r="F939" t="s">
        <v>5653</v>
      </c>
      <c r="G939">
        <v>1</v>
      </c>
      <c r="H939" t="s">
        <v>5654</v>
      </c>
      <c r="I939" t="s">
        <v>5655</v>
      </c>
      <c r="J939" t="s">
        <v>6111</v>
      </c>
    </row>
    <row r="940" spans="1:10" x14ac:dyDescent="0.25">
      <c r="A940" s="117" t="s">
        <v>1851</v>
      </c>
      <c r="B940" t="s">
        <v>2798</v>
      </c>
      <c r="C940" t="s">
        <v>1851</v>
      </c>
      <c r="D940" t="s">
        <v>6400</v>
      </c>
      <c r="E940" t="s">
        <v>6110</v>
      </c>
      <c r="F940" t="s">
        <v>5653</v>
      </c>
      <c r="G940">
        <v>1</v>
      </c>
      <c r="H940" t="s">
        <v>5654</v>
      </c>
      <c r="I940" t="s">
        <v>5655</v>
      </c>
      <c r="J940" t="s">
        <v>6111</v>
      </c>
    </row>
    <row r="941" spans="1:10" x14ac:dyDescent="0.25">
      <c r="A941" s="117" t="s">
        <v>1849</v>
      </c>
      <c r="B941" t="s">
        <v>2797</v>
      </c>
      <c r="C941" t="s">
        <v>1849</v>
      </c>
      <c r="D941" t="s">
        <v>6398</v>
      </c>
      <c r="E941" t="s">
        <v>6110</v>
      </c>
      <c r="F941" t="s">
        <v>5653</v>
      </c>
      <c r="G941">
        <v>1</v>
      </c>
      <c r="H941" t="s">
        <v>5654</v>
      </c>
      <c r="I941" t="s">
        <v>5655</v>
      </c>
      <c r="J941" t="s">
        <v>6111</v>
      </c>
    </row>
    <row r="942" spans="1:10" x14ac:dyDescent="0.25">
      <c r="A942" s="117" t="s">
        <v>1848</v>
      </c>
      <c r="B942" t="s">
        <v>2796</v>
      </c>
      <c r="C942" t="s">
        <v>1848</v>
      </c>
      <c r="D942" t="s">
        <v>6397</v>
      </c>
      <c r="E942" t="s">
        <v>6110</v>
      </c>
      <c r="F942" t="s">
        <v>5653</v>
      </c>
      <c r="G942">
        <v>1</v>
      </c>
      <c r="H942" t="s">
        <v>5654</v>
      </c>
      <c r="I942" t="s">
        <v>5655</v>
      </c>
      <c r="J942" t="s">
        <v>6111</v>
      </c>
    </row>
    <row r="943" spans="1:10" x14ac:dyDescent="0.25">
      <c r="A943" s="117" t="s">
        <v>1879</v>
      </c>
      <c r="B943" t="s">
        <v>2795</v>
      </c>
      <c r="C943" t="s">
        <v>1879</v>
      </c>
      <c r="D943" t="s">
        <v>6600</v>
      </c>
      <c r="E943" t="s">
        <v>6059</v>
      </c>
      <c r="F943" t="s">
        <v>5653</v>
      </c>
      <c r="G943">
        <v>6</v>
      </c>
      <c r="H943" t="s">
        <v>5654</v>
      </c>
      <c r="I943" t="s">
        <v>5655</v>
      </c>
      <c r="J943" t="s">
        <v>6601</v>
      </c>
    </row>
    <row r="944" spans="1:10" x14ac:dyDescent="0.25">
      <c r="A944" s="117" t="s">
        <v>1847</v>
      </c>
      <c r="B944" t="s">
        <v>2794</v>
      </c>
      <c r="C944" t="s">
        <v>1847</v>
      </c>
      <c r="D944" t="s">
        <v>6478</v>
      </c>
      <c r="E944" t="s">
        <v>886</v>
      </c>
      <c r="F944" t="s">
        <v>5653</v>
      </c>
      <c r="G944">
        <v>1</v>
      </c>
      <c r="H944" t="s">
        <v>5654</v>
      </c>
      <c r="I944" t="s">
        <v>5655</v>
      </c>
      <c r="J944" t="s">
        <v>6470</v>
      </c>
    </row>
    <row r="945" spans="1:10" x14ac:dyDescent="0.25">
      <c r="A945" s="117" t="s">
        <v>1846</v>
      </c>
      <c r="B945" t="s">
        <v>2793</v>
      </c>
      <c r="C945" t="s">
        <v>1846</v>
      </c>
      <c r="D945" t="s">
        <v>6477</v>
      </c>
      <c r="E945" t="s">
        <v>886</v>
      </c>
      <c r="F945" t="s">
        <v>5653</v>
      </c>
      <c r="G945">
        <v>1</v>
      </c>
      <c r="H945" t="s">
        <v>5654</v>
      </c>
      <c r="I945" t="s">
        <v>5655</v>
      </c>
      <c r="J945" t="s">
        <v>6470</v>
      </c>
    </row>
    <row r="946" spans="1:10" x14ac:dyDescent="0.25">
      <c r="A946" s="117" t="s">
        <v>1845</v>
      </c>
      <c r="B946" t="s">
        <v>2792</v>
      </c>
      <c r="C946" t="s">
        <v>1845</v>
      </c>
      <c r="D946" t="s">
        <v>6476</v>
      </c>
      <c r="E946" t="s">
        <v>886</v>
      </c>
      <c r="F946" t="s">
        <v>5653</v>
      </c>
      <c r="G946">
        <v>1</v>
      </c>
      <c r="H946" t="s">
        <v>5654</v>
      </c>
      <c r="I946" t="s">
        <v>5655</v>
      </c>
      <c r="J946" t="s">
        <v>6470</v>
      </c>
    </row>
    <row r="947" spans="1:10" x14ac:dyDescent="0.25">
      <c r="A947" s="117" t="s">
        <v>1844</v>
      </c>
      <c r="B947" t="s">
        <v>2791</v>
      </c>
      <c r="C947" t="s">
        <v>1844</v>
      </c>
      <c r="D947" t="s">
        <v>6475</v>
      </c>
      <c r="E947" t="s">
        <v>886</v>
      </c>
      <c r="F947" t="s">
        <v>5653</v>
      </c>
      <c r="G947">
        <v>1</v>
      </c>
      <c r="H947" t="s">
        <v>5654</v>
      </c>
      <c r="I947" t="s">
        <v>5655</v>
      </c>
      <c r="J947" t="s">
        <v>6470</v>
      </c>
    </row>
    <row r="948" spans="1:10" x14ac:dyDescent="0.25">
      <c r="A948" s="117" t="s">
        <v>1843</v>
      </c>
      <c r="B948" t="s">
        <v>2790</v>
      </c>
      <c r="C948" t="s">
        <v>1843</v>
      </c>
      <c r="D948" t="s">
        <v>6474</v>
      </c>
      <c r="E948" t="s">
        <v>886</v>
      </c>
      <c r="F948" t="s">
        <v>5653</v>
      </c>
      <c r="G948">
        <v>1</v>
      </c>
      <c r="H948" t="s">
        <v>5654</v>
      </c>
      <c r="I948" t="s">
        <v>5655</v>
      </c>
      <c r="J948" t="s">
        <v>6470</v>
      </c>
    </row>
    <row r="949" spans="1:10" x14ac:dyDescent="0.25">
      <c r="A949" s="117" t="s">
        <v>1842</v>
      </c>
      <c r="B949" t="s">
        <v>2789</v>
      </c>
      <c r="C949" t="s">
        <v>1842</v>
      </c>
      <c r="D949" t="s">
        <v>6473</v>
      </c>
      <c r="E949" t="s">
        <v>886</v>
      </c>
      <c r="F949" t="s">
        <v>5653</v>
      </c>
      <c r="G949">
        <v>1</v>
      </c>
      <c r="H949" t="s">
        <v>5654</v>
      </c>
      <c r="I949" t="s">
        <v>5655</v>
      </c>
      <c r="J949" t="s">
        <v>6470</v>
      </c>
    </row>
    <row r="950" spans="1:10" x14ac:dyDescent="0.25">
      <c r="A950" s="117" t="s">
        <v>2132</v>
      </c>
      <c r="B950" t="s">
        <v>3079</v>
      </c>
      <c r="C950" t="s">
        <v>2132</v>
      </c>
      <c r="D950" t="s">
        <v>6472</v>
      </c>
      <c r="E950" t="s">
        <v>886</v>
      </c>
      <c r="F950" t="s">
        <v>5653</v>
      </c>
      <c r="G950">
        <v>1</v>
      </c>
      <c r="H950" t="s">
        <v>5654</v>
      </c>
      <c r="I950" t="s">
        <v>5655</v>
      </c>
      <c r="J950" t="s">
        <v>6470</v>
      </c>
    </row>
    <row r="951" spans="1:10" x14ac:dyDescent="0.25">
      <c r="A951" s="117" t="s">
        <v>1841</v>
      </c>
      <c r="B951" t="s">
        <v>2788</v>
      </c>
      <c r="C951" t="s">
        <v>1841</v>
      </c>
      <c r="D951" t="s">
        <v>6471</v>
      </c>
      <c r="E951" t="s">
        <v>886</v>
      </c>
      <c r="F951" t="s">
        <v>5653</v>
      </c>
      <c r="G951">
        <v>1</v>
      </c>
      <c r="H951" t="s">
        <v>5654</v>
      </c>
      <c r="I951" t="s">
        <v>5655</v>
      </c>
      <c r="J951" t="s">
        <v>6470</v>
      </c>
    </row>
    <row r="952" spans="1:10" x14ac:dyDescent="0.25">
      <c r="A952" s="117" t="s">
        <v>1840</v>
      </c>
      <c r="B952" t="s">
        <v>2787</v>
      </c>
      <c r="C952" t="s">
        <v>1840</v>
      </c>
      <c r="D952" t="s">
        <v>6469</v>
      </c>
      <c r="E952" t="s">
        <v>886</v>
      </c>
      <c r="F952" t="s">
        <v>5653</v>
      </c>
      <c r="G952">
        <v>1</v>
      </c>
      <c r="H952" t="s">
        <v>5654</v>
      </c>
      <c r="I952" t="s">
        <v>5655</v>
      </c>
      <c r="J952" t="s">
        <v>6470</v>
      </c>
    </row>
    <row r="953" spans="1:10" x14ac:dyDescent="0.25">
      <c r="A953" s="117" t="s">
        <v>1871</v>
      </c>
      <c r="B953" t="s">
        <v>2786</v>
      </c>
      <c r="C953" t="s">
        <v>1871</v>
      </c>
      <c r="D953" t="s">
        <v>6609</v>
      </c>
      <c r="E953" t="s">
        <v>892</v>
      </c>
      <c r="F953" t="s">
        <v>5653</v>
      </c>
      <c r="G953">
        <v>1</v>
      </c>
      <c r="H953" t="s">
        <v>5654</v>
      </c>
      <c r="I953" t="s">
        <v>5655</v>
      </c>
      <c r="J953" t="s">
        <v>5994</v>
      </c>
    </row>
    <row r="954" spans="1:10" x14ac:dyDescent="0.25">
      <c r="A954" s="117" t="s">
        <v>1870</v>
      </c>
      <c r="B954" t="s">
        <v>2785</v>
      </c>
      <c r="C954" t="s">
        <v>1870</v>
      </c>
      <c r="D954" t="s">
        <v>6608</v>
      </c>
      <c r="E954" t="s">
        <v>892</v>
      </c>
      <c r="F954" t="s">
        <v>5653</v>
      </c>
      <c r="G954">
        <v>1</v>
      </c>
      <c r="H954" t="s">
        <v>5654</v>
      </c>
      <c r="I954" t="s">
        <v>5655</v>
      </c>
      <c r="J954" t="s">
        <v>5994</v>
      </c>
    </row>
    <row r="955" spans="1:10" x14ac:dyDescent="0.25">
      <c r="A955" s="117" t="s">
        <v>1869</v>
      </c>
      <c r="B955" t="s">
        <v>2784</v>
      </c>
      <c r="C955" t="s">
        <v>1869</v>
      </c>
      <c r="D955" t="s">
        <v>6607</v>
      </c>
      <c r="E955" t="s">
        <v>892</v>
      </c>
      <c r="F955" t="s">
        <v>5653</v>
      </c>
      <c r="G955">
        <v>1</v>
      </c>
      <c r="H955" t="s">
        <v>5654</v>
      </c>
      <c r="I955" t="s">
        <v>5655</v>
      </c>
      <c r="J955" t="s">
        <v>5994</v>
      </c>
    </row>
    <row r="956" spans="1:10" x14ac:dyDescent="0.25">
      <c r="A956" s="117" t="s">
        <v>1868</v>
      </c>
      <c r="B956" t="s">
        <v>2783</v>
      </c>
      <c r="C956" t="s">
        <v>1868</v>
      </c>
      <c r="D956" t="s">
        <v>6606</v>
      </c>
      <c r="E956" t="s">
        <v>892</v>
      </c>
      <c r="F956" t="s">
        <v>5653</v>
      </c>
      <c r="G956">
        <v>1</v>
      </c>
      <c r="H956" t="s">
        <v>5654</v>
      </c>
      <c r="I956" t="s">
        <v>5655</v>
      </c>
      <c r="J956" t="s">
        <v>5994</v>
      </c>
    </row>
    <row r="957" spans="1:10" x14ac:dyDescent="0.25">
      <c r="A957" s="117" t="s">
        <v>1867</v>
      </c>
      <c r="B957" t="s">
        <v>2782</v>
      </c>
      <c r="C957" t="s">
        <v>1867</v>
      </c>
      <c r="D957" t="s">
        <v>6605</v>
      </c>
      <c r="E957" t="s">
        <v>892</v>
      </c>
      <c r="F957" t="s">
        <v>5653</v>
      </c>
      <c r="G957">
        <v>1</v>
      </c>
      <c r="H957" t="s">
        <v>5654</v>
      </c>
      <c r="I957" t="s">
        <v>5655</v>
      </c>
      <c r="J957" t="s">
        <v>5994</v>
      </c>
    </row>
    <row r="958" spans="1:10" x14ac:dyDescent="0.25">
      <c r="A958" s="117" t="s">
        <v>1866</v>
      </c>
      <c r="B958" t="s">
        <v>2781</v>
      </c>
      <c r="C958" t="s">
        <v>1866</v>
      </c>
      <c r="D958" t="s">
        <v>6604</v>
      </c>
      <c r="E958" t="s">
        <v>892</v>
      </c>
      <c r="F958" t="s">
        <v>5653</v>
      </c>
      <c r="G958">
        <v>1</v>
      </c>
      <c r="H958" t="s">
        <v>5654</v>
      </c>
      <c r="I958" t="s">
        <v>5655</v>
      </c>
      <c r="J958" t="s">
        <v>5994</v>
      </c>
    </row>
    <row r="959" spans="1:10" x14ac:dyDescent="0.25">
      <c r="A959" s="117" t="s">
        <v>1865</v>
      </c>
      <c r="B959" t="s">
        <v>2780</v>
      </c>
      <c r="C959" t="s">
        <v>1865</v>
      </c>
      <c r="D959" t="s">
        <v>6603</v>
      </c>
      <c r="E959" t="s">
        <v>892</v>
      </c>
      <c r="F959" t="s">
        <v>5653</v>
      </c>
      <c r="G959">
        <v>1</v>
      </c>
      <c r="H959" t="s">
        <v>5654</v>
      </c>
      <c r="I959" t="s">
        <v>5655</v>
      </c>
      <c r="J959" t="s">
        <v>5994</v>
      </c>
    </row>
    <row r="960" spans="1:10" x14ac:dyDescent="0.25">
      <c r="A960" s="117" t="s">
        <v>1864</v>
      </c>
      <c r="B960" t="s">
        <v>2779</v>
      </c>
      <c r="C960" t="s">
        <v>1864</v>
      </c>
      <c r="D960" t="s">
        <v>6602</v>
      </c>
      <c r="E960" t="s">
        <v>892</v>
      </c>
      <c r="F960" t="s">
        <v>5653</v>
      </c>
      <c r="G960">
        <v>1</v>
      </c>
      <c r="H960" t="s">
        <v>5654</v>
      </c>
      <c r="I960" t="s">
        <v>5655</v>
      </c>
      <c r="J960" t="s">
        <v>5994</v>
      </c>
    </row>
    <row r="961" spans="1:10" x14ac:dyDescent="0.25">
      <c r="A961" s="117" t="s">
        <v>1863</v>
      </c>
      <c r="B961" t="s">
        <v>2778</v>
      </c>
      <c r="C961" t="s">
        <v>1863</v>
      </c>
      <c r="D961" t="s">
        <v>6598</v>
      </c>
      <c r="E961" t="s">
        <v>892</v>
      </c>
      <c r="F961" t="s">
        <v>5653</v>
      </c>
      <c r="G961">
        <v>1</v>
      </c>
      <c r="H961" t="s">
        <v>5654</v>
      </c>
      <c r="I961" t="s">
        <v>5655</v>
      </c>
      <c r="J961" t="s">
        <v>5994</v>
      </c>
    </row>
    <row r="962" spans="1:10" x14ac:dyDescent="0.25">
      <c r="A962" s="117" t="s">
        <v>1862</v>
      </c>
      <c r="B962" t="s">
        <v>2777</v>
      </c>
      <c r="C962" t="s">
        <v>1862</v>
      </c>
      <c r="D962" t="s">
        <v>6597</v>
      </c>
      <c r="E962" t="s">
        <v>892</v>
      </c>
      <c r="F962" t="s">
        <v>5653</v>
      </c>
      <c r="G962">
        <v>1</v>
      </c>
      <c r="H962" t="s">
        <v>5654</v>
      </c>
      <c r="I962" t="s">
        <v>5655</v>
      </c>
      <c r="J962" t="s">
        <v>5994</v>
      </c>
    </row>
    <row r="963" spans="1:10" x14ac:dyDescent="0.25">
      <c r="A963" s="117" t="s">
        <v>1861</v>
      </c>
      <c r="B963" t="s">
        <v>2776</v>
      </c>
      <c r="C963" t="s">
        <v>1861</v>
      </c>
      <c r="D963" t="s">
        <v>6596</v>
      </c>
      <c r="E963" t="s">
        <v>892</v>
      </c>
      <c r="F963" t="s">
        <v>5653</v>
      </c>
      <c r="G963">
        <v>1</v>
      </c>
      <c r="H963" t="s">
        <v>5654</v>
      </c>
      <c r="I963" t="s">
        <v>5655</v>
      </c>
      <c r="J963" t="s">
        <v>5994</v>
      </c>
    </row>
    <row r="964" spans="1:10" x14ac:dyDescent="0.25">
      <c r="A964" s="117" t="s">
        <v>1880</v>
      </c>
      <c r="B964" t="s">
        <v>2775</v>
      </c>
      <c r="C964" t="s">
        <v>1880</v>
      </c>
      <c r="D964" t="s">
        <v>6610</v>
      </c>
      <c r="E964" t="s">
        <v>886</v>
      </c>
      <c r="F964" t="s">
        <v>5653</v>
      </c>
      <c r="G964">
        <v>6</v>
      </c>
      <c r="H964" t="s">
        <v>5654</v>
      </c>
      <c r="I964" t="s">
        <v>5655</v>
      </c>
      <c r="J964" t="s">
        <v>5994</v>
      </c>
    </row>
    <row r="965" spans="1:10" x14ac:dyDescent="0.25">
      <c r="A965" s="117" t="s">
        <v>1881</v>
      </c>
      <c r="B965" t="s">
        <v>2774</v>
      </c>
      <c r="C965" t="s">
        <v>1881</v>
      </c>
      <c r="D965" t="s">
        <v>6412</v>
      </c>
      <c r="E965" t="s">
        <v>886</v>
      </c>
      <c r="F965" t="s">
        <v>5653</v>
      </c>
      <c r="G965">
        <v>1</v>
      </c>
      <c r="H965" t="s">
        <v>5654</v>
      </c>
      <c r="I965" t="s">
        <v>5655</v>
      </c>
      <c r="J965" t="s">
        <v>5656</v>
      </c>
    </row>
    <row r="966" spans="1:10" x14ac:dyDescent="0.25">
      <c r="A966" s="117" t="s">
        <v>1839</v>
      </c>
      <c r="B966" t="s">
        <v>2773</v>
      </c>
      <c r="C966" t="s">
        <v>1839</v>
      </c>
      <c r="D966" t="s">
        <v>6441</v>
      </c>
      <c r="E966" t="s">
        <v>886</v>
      </c>
      <c r="F966" t="s">
        <v>5653</v>
      </c>
      <c r="G966">
        <v>1</v>
      </c>
      <c r="H966" t="s">
        <v>5654</v>
      </c>
      <c r="I966" t="s">
        <v>5655</v>
      </c>
      <c r="J966" t="s">
        <v>5656</v>
      </c>
    </row>
    <row r="967" spans="1:10" x14ac:dyDescent="0.25">
      <c r="A967" s="117" t="s">
        <v>1838</v>
      </c>
      <c r="B967" t="s">
        <v>2772</v>
      </c>
      <c r="C967" t="s">
        <v>1838</v>
      </c>
      <c r="D967" t="s">
        <v>6440</v>
      </c>
      <c r="E967" t="s">
        <v>886</v>
      </c>
      <c r="F967" t="s">
        <v>5653</v>
      </c>
      <c r="G967">
        <v>1</v>
      </c>
      <c r="H967" t="s">
        <v>5654</v>
      </c>
      <c r="I967" t="s">
        <v>5655</v>
      </c>
      <c r="J967" t="s">
        <v>5656</v>
      </c>
    </row>
    <row r="968" spans="1:10" x14ac:dyDescent="0.25">
      <c r="A968" s="117" t="s">
        <v>1837</v>
      </c>
      <c r="B968" t="s">
        <v>2771</v>
      </c>
      <c r="C968" t="s">
        <v>1837</v>
      </c>
      <c r="D968" t="s">
        <v>6439</v>
      </c>
      <c r="E968" t="s">
        <v>886</v>
      </c>
      <c r="F968" t="s">
        <v>5653</v>
      </c>
      <c r="G968">
        <v>1</v>
      </c>
      <c r="H968" t="s">
        <v>5654</v>
      </c>
      <c r="I968" t="s">
        <v>5655</v>
      </c>
      <c r="J968" t="s">
        <v>5656</v>
      </c>
    </row>
    <row r="969" spans="1:10" x14ac:dyDescent="0.25">
      <c r="A969" s="117" t="s">
        <v>1836</v>
      </c>
      <c r="B969" t="s">
        <v>2770</v>
      </c>
      <c r="C969" t="s">
        <v>1836</v>
      </c>
      <c r="D969" t="s">
        <v>6438</v>
      </c>
      <c r="E969" t="s">
        <v>886</v>
      </c>
      <c r="F969" t="s">
        <v>5653</v>
      </c>
      <c r="G969">
        <v>1</v>
      </c>
      <c r="H969" t="s">
        <v>5654</v>
      </c>
      <c r="I969" t="s">
        <v>5655</v>
      </c>
      <c r="J969" t="s">
        <v>5656</v>
      </c>
    </row>
    <row r="970" spans="1:10" x14ac:dyDescent="0.25">
      <c r="A970" s="117" t="s">
        <v>1835</v>
      </c>
      <c r="B970" t="s">
        <v>2769</v>
      </c>
      <c r="C970" t="s">
        <v>1835</v>
      </c>
      <c r="D970" t="s">
        <v>6437</v>
      </c>
      <c r="E970" t="s">
        <v>886</v>
      </c>
      <c r="F970" t="s">
        <v>5653</v>
      </c>
      <c r="G970">
        <v>1</v>
      </c>
      <c r="H970" t="s">
        <v>5654</v>
      </c>
      <c r="I970" t="s">
        <v>5655</v>
      </c>
      <c r="J970" t="s">
        <v>5656</v>
      </c>
    </row>
    <row r="971" spans="1:10" x14ac:dyDescent="0.25">
      <c r="A971" s="117" t="s">
        <v>1834</v>
      </c>
      <c r="B971" t="s">
        <v>2768</v>
      </c>
      <c r="C971" t="s">
        <v>1834</v>
      </c>
      <c r="D971" t="s">
        <v>6436</v>
      </c>
      <c r="E971" t="s">
        <v>886</v>
      </c>
      <c r="F971" t="s">
        <v>5653</v>
      </c>
      <c r="G971">
        <v>1</v>
      </c>
      <c r="H971" t="s">
        <v>5654</v>
      </c>
      <c r="I971" t="s">
        <v>5655</v>
      </c>
      <c r="J971" t="s">
        <v>5656</v>
      </c>
    </row>
    <row r="972" spans="1:10" x14ac:dyDescent="0.25">
      <c r="A972" s="117" t="s">
        <v>1833</v>
      </c>
      <c r="B972" t="s">
        <v>2767</v>
      </c>
      <c r="C972" t="s">
        <v>1833</v>
      </c>
      <c r="D972" t="s">
        <v>6435</v>
      </c>
      <c r="E972" t="s">
        <v>886</v>
      </c>
      <c r="F972" t="s">
        <v>5653</v>
      </c>
      <c r="G972">
        <v>1</v>
      </c>
      <c r="H972" t="s">
        <v>5654</v>
      </c>
      <c r="I972" t="s">
        <v>5655</v>
      </c>
      <c r="J972" t="s">
        <v>5656</v>
      </c>
    </row>
    <row r="973" spans="1:10" x14ac:dyDescent="0.25">
      <c r="A973" s="117" t="s">
        <v>1832</v>
      </c>
      <c r="B973" t="s">
        <v>2766</v>
      </c>
      <c r="C973" t="s">
        <v>1832</v>
      </c>
      <c r="D973" t="s">
        <v>6434</v>
      </c>
      <c r="E973" t="s">
        <v>886</v>
      </c>
      <c r="F973" t="s">
        <v>5653</v>
      </c>
      <c r="G973">
        <v>1</v>
      </c>
      <c r="H973" t="s">
        <v>5654</v>
      </c>
      <c r="I973" t="s">
        <v>5655</v>
      </c>
      <c r="J973" t="s">
        <v>5656</v>
      </c>
    </row>
    <row r="974" spans="1:10" x14ac:dyDescent="0.25">
      <c r="A974" s="117" t="s">
        <v>1831</v>
      </c>
      <c r="B974" t="s">
        <v>2765</v>
      </c>
      <c r="C974" t="s">
        <v>1831</v>
      </c>
      <c r="D974" t="s">
        <v>6487</v>
      </c>
      <c r="E974" t="s">
        <v>886</v>
      </c>
      <c r="F974" t="s">
        <v>5653</v>
      </c>
      <c r="G974">
        <v>1</v>
      </c>
      <c r="H974" t="s">
        <v>5654</v>
      </c>
      <c r="I974" t="s">
        <v>5655</v>
      </c>
      <c r="J974" t="s">
        <v>5656</v>
      </c>
    </row>
    <row r="975" spans="1:10" x14ac:dyDescent="0.25">
      <c r="A975" s="117" t="s">
        <v>1830</v>
      </c>
      <c r="B975" t="s">
        <v>2764</v>
      </c>
      <c r="C975" t="s">
        <v>1830</v>
      </c>
      <c r="D975" t="s">
        <v>6486</v>
      </c>
      <c r="E975" t="s">
        <v>886</v>
      </c>
      <c r="F975" t="s">
        <v>5653</v>
      </c>
      <c r="G975">
        <v>1</v>
      </c>
      <c r="H975" t="s">
        <v>5654</v>
      </c>
      <c r="I975" t="s">
        <v>5655</v>
      </c>
      <c r="J975" t="s">
        <v>5656</v>
      </c>
    </row>
    <row r="976" spans="1:10" x14ac:dyDescent="0.25">
      <c r="A976" s="117" t="s">
        <v>1829</v>
      </c>
      <c r="B976" t="s">
        <v>2763</v>
      </c>
      <c r="C976" t="s">
        <v>1829</v>
      </c>
      <c r="D976" t="s">
        <v>6485</v>
      </c>
      <c r="E976" t="s">
        <v>886</v>
      </c>
      <c r="F976" t="s">
        <v>5653</v>
      </c>
      <c r="G976">
        <v>1</v>
      </c>
      <c r="H976" t="s">
        <v>5654</v>
      </c>
      <c r="I976" t="s">
        <v>5655</v>
      </c>
      <c r="J976" t="s">
        <v>5656</v>
      </c>
    </row>
    <row r="977" spans="1:10" x14ac:dyDescent="0.25">
      <c r="A977" s="117" t="s">
        <v>1828</v>
      </c>
      <c r="B977" t="s">
        <v>2762</v>
      </c>
      <c r="C977" t="s">
        <v>1828</v>
      </c>
      <c r="D977" t="s">
        <v>6484</v>
      </c>
      <c r="E977" t="s">
        <v>886</v>
      </c>
      <c r="F977" t="s">
        <v>5653</v>
      </c>
      <c r="G977">
        <v>1</v>
      </c>
      <c r="H977" t="s">
        <v>5654</v>
      </c>
      <c r="I977" t="s">
        <v>5655</v>
      </c>
      <c r="J977" t="s">
        <v>5656</v>
      </c>
    </row>
    <row r="978" spans="1:10" x14ac:dyDescent="0.25">
      <c r="A978" s="117" t="s">
        <v>1827</v>
      </c>
      <c r="B978" t="s">
        <v>2761</v>
      </c>
      <c r="C978" t="s">
        <v>1827</v>
      </c>
      <c r="D978" t="s">
        <v>6483</v>
      </c>
      <c r="E978" t="s">
        <v>886</v>
      </c>
      <c r="F978" t="s">
        <v>5653</v>
      </c>
      <c r="G978">
        <v>1</v>
      </c>
      <c r="H978" t="s">
        <v>5654</v>
      </c>
      <c r="I978" t="s">
        <v>5655</v>
      </c>
      <c r="J978" t="s">
        <v>5656</v>
      </c>
    </row>
    <row r="979" spans="1:10" x14ac:dyDescent="0.25">
      <c r="A979" s="117" t="s">
        <v>1877</v>
      </c>
      <c r="B979" t="s">
        <v>2760</v>
      </c>
      <c r="C979" t="s">
        <v>1877</v>
      </c>
      <c r="D979" t="s">
        <v>6420</v>
      </c>
      <c r="E979" t="s">
        <v>886</v>
      </c>
      <c r="F979" t="s">
        <v>5653</v>
      </c>
      <c r="G979">
        <v>1</v>
      </c>
      <c r="H979" t="s">
        <v>5654</v>
      </c>
      <c r="I979" t="s">
        <v>5655</v>
      </c>
      <c r="J979" t="s">
        <v>6419</v>
      </c>
    </row>
    <row r="980" spans="1:10" x14ac:dyDescent="0.25">
      <c r="A980" s="117" t="s">
        <v>1876</v>
      </c>
      <c r="B980" t="s">
        <v>2759</v>
      </c>
      <c r="C980" t="s">
        <v>1876</v>
      </c>
      <c r="D980" t="s">
        <v>6418</v>
      </c>
      <c r="E980" t="s">
        <v>886</v>
      </c>
      <c r="F980" t="s">
        <v>5653</v>
      </c>
      <c r="G980">
        <v>1</v>
      </c>
      <c r="H980" t="s">
        <v>5654</v>
      </c>
      <c r="I980" t="s">
        <v>5655</v>
      </c>
      <c r="J980" t="s">
        <v>6419</v>
      </c>
    </row>
    <row r="981" spans="1:10" x14ac:dyDescent="0.25">
      <c r="A981" s="117" t="s">
        <v>1826</v>
      </c>
      <c r="B981" t="s">
        <v>2758</v>
      </c>
      <c r="C981" t="s">
        <v>1826</v>
      </c>
      <c r="D981" t="s">
        <v>6433</v>
      </c>
      <c r="E981" t="s">
        <v>886</v>
      </c>
      <c r="F981" t="s">
        <v>5653</v>
      </c>
      <c r="G981">
        <v>1</v>
      </c>
      <c r="H981" t="s">
        <v>5654</v>
      </c>
      <c r="I981" t="s">
        <v>5655</v>
      </c>
      <c r="J981" t="s">
        <v>5656</v>
      </c>
    </row>
    <row r="982" spans="1:10" x14ac:dyDescent="0.25">
      <c r="A982" s="117" t="s">
        <v>1825</v>
      </c>
      <c r="B982" t="s">
        <v>2757</v>
      </c>
      <c r="C982" t="s">
        <v>1825</v>
      </c>
      <c r="D982" t="s">
        <v>6432</v>
      </c>
      <c r="E982" t="s">
        <v>886</v>
      </c>
      <c r="F982" t="s">
        <v>5653</v>
      </c>
      <c r="G982">
        <v>1</v>
      </c>
      <c r="H982" t="s">
        <v>5654</v>
      </c>
      <c r="I982" t="s">
        <v>5655</v>
      </c>
      <c r="J982" t="s">
        <v>5656</v>
      </c>
    </row>
    <row r="983" spans="1:10" x14ac:dyDescent="0.25">
      <c r="A983" s="117" t="s">
        <v>1824</v>
      </c>
      <c r="B983" t="s">
        <v>2756</v>
      </c>
      <c r="C983" t="s">
        <v>1824</v>
      </c>
      <c r="D983" t="s">
        <v>6431</v>
      </c>
      <c r="E983" t="s">
        <v>886</v>
      </c>
      <c r="F983" t="s">
        <v>5653</v>
      </c>
      <c r="G983">
        <v>1</v>
      </c>
      <c r="H983" t="s">
        <v>5654</v>
      </c>
      <c r="I983" t="s">
        <v>5655</v>
      </c>
      <c r="J983" t="s">
        <v>5656</v>
      </c>
    </row>
    <row r="984" spans="1:10" x14ac:dyDescent="0.25">
      <c r="A984" s="117" t="s">
        <v>1823</v>
      </c>
      <c r="B984" t="s">
        <v>2755</v>
      </c>
      <c r="C984" t="s">
        <v>1823</v>
      </c>
      <c r="D984" t="s">
        <v>6430</v>
      </c>
      <c r="E984" t="s">
        <v>886</v>
      </c>
      <c r="F984" t="s">
        <v>5653</v>
      </c>
      <c r="G984">
        <v>1</v>
      </c>
      <c r="H984" t="s">
        <v>5654</v>
      </c>
      <c r="I984" t="s">
        <v>5655</v>
      </c>
      <c r="J984" t="s">
        <v>5656</v>
      </c>
    </row>
    <row r="985" spans="1:10" x14ac:dyDescent="0.25">
      <c r="A985" s="117" t="s">
        <v>1822</v>
      </c>
      <c r="B985" t="s">
        <v>2754</v>
      </c>
      <c r="C985" t="s">
        <v>1822</v>
      </c>
      <c r="D985" t="s">
        <v>6429</v>
      </c>
      <c r="E985" t="s">
        <v>886</v>
      </c>
      <c r="F985" t="s">
        <v>5653</v>
      </c>
      <c r="G985">
        <v>1</v>
      </c>
      <c r="H985" t="s">
        <v>5654</v>
      </c>
      <c r="I985" t="s">
        <v>5655</v>
      </c>
      <c r="J985" t="s">
        <v>5656</v>
      </c>
    </row>
    <row r="986" spans="1:10" x14ac:dyDescent="0.25">
      <c r="A986" s="117" t="s">
        <v>1821</v>
      </c>
      <c r="B986" t="s">
        <v>2753</v>
      </c>
      <c r="C986" t="s">
        <v>1821</v>
      </c>
      <c r="D986" t="s">
        <v>6428</v>
      </c>
      <c r="E986" t="s">
        <v>886</v>
      </c>
      <c r="F986" t="s">
        <v>5653</v>
      </c>
      <c r="G986">
        <v>1</v>
      </c>
      <c r="H986" t="s">
        <v>5654</v>
      </c>
      <c r="I986" t="s">
        <v>5655</v>
      </c>
      <c r="J986" t="s">
        <v>5656</v>
      </c>
    </row>
    <row r="987" spans="1:10" x14ac:dyDescent="0.25">
      <c r="A987" s="117" t="s">
        <v>1820</v>
      </c>
      <c r="B987" t="s">
        <v>2752</v>
      </c>
      <c r="C987" t="s">
        <v>1820</v>
      </c>
      <c r="D987" t="s">
        <v>6427</v>
      </c>
      <c r="E987" t="s">
        <v>886</v>
      </c>
      <c r="F987" t="s">
        <v>5653</v>
      </c>
      <c r="G987">
        <v>1</v>
      </c>
      <c r="H987" t="s">
        <v>5654</v>
      </c>
      <c r="I987" t="s">
        <v>5655</v>
      </c>
      <c r="J987" t="s">
        <v>5656</v>
      </c>
    </row>
    <row r="988" spans="1:10" x14ac:dyDescent="0.25">
      <c r="A988" s="117" t="s">
        <v>1819</v>
      </c>
      <c r="B988" t="s">
        <v>2751</v>
      </c>
      <c r="C988" t="s">
        <v>1819</v>
      </c>
      <c r="D988" t="s">
        <v>6426</v>
      </c>
      <c r="E988" t="s">
        <v>886</v>
      </c>
      <c r="F988" t="s">
        <v>5653</v>
      </c>
      <c r="G988">
        <v>1</v>
      </c>
      <c r="H988" t="s">
        <v>5654</v>
      </c>
      <c r="I988" t="s">
        <v>5655</v>
      </c>
      <c r="J988" t="s">
        <v>5656</v>
      </c>
    </row>
    <row r="989" spans="1:10" x14ac:dyDescent="0.25">
      <c r="A989" s="117" t="s">
        <v>1818</v>
      </c>
      <c r="B989" t="s">
        <v>2750</v>
      </c>
      <c r="C989" t="s">
        <v>1818</v>
      </c>
      <c r="D989" t="s">
        <v>6425</v>
      </c>
      <c r="E989" t="s">
        <v>886</v>
      </c>
      <c r="F989" t="s">
        <v>5653</v>
      </c>
      <c r="G989">
        <v>1</v>
      </c>
      <c r="H989" t="s">
        <v>5654</v>
      </c>
      <c r="I989" t="s">
        <v>5655</v>
      </c>
      <c r="J989" t="s">
        <v>5656</v>
      </c>
    </row>
    <row r="990" spans="1:10" x14ac:dyDescent="0.25">
      <c r="A990" s="117" t="s">
        <v>1817</v>
      </c>
      <c r="B990" t="s">
        <v>2749</v>
      </c>
      <c r="C990" t="s">
        <v>1817</v>
      </c>
      <c r="D990" t="s">
        <v>6424</v>
      </c>
      <c r="E990" t="s">
        <v>886</v>
      </c>
      <c r="F990" t="s">
        <v>5653</v>
      </c>
      <c r="G990">
        <v>1</v>
      </c>
      <c r="H990" t="s">
        <v>5654</v>
      </c>
      <c r="I990" t="s">
        <v>5655</v>
      </c>
      <c r="J990" t="s">
        <v>5656</v>
      </c>
    </row>
    <row r="991" spans="1:10" x14ac:dyDescent="0.25">
      <c r="A991" s="117" t="s">
        <v>1816</v>
      </c>
      <c r="B991" t="s">
        <v>2748</v>
      </c>
      <c r="C991" t="s">
        <v>1816</v>
      </c>
      <c r="D991" t="s">
        <v>6423</v>
      </c>
      <c r="E991" t="s">
        <v>886</v>
      </c>
      <c r="F991" t="s">
        <v>5653</v>
      </c>
      <c r="G991">
        <v>1</v>
      </c>
      <c r="H991" t="s">
        <v>5654</v>
      </c>
      <c r="I991" t="s">
        <v>5655</v>
      </c>
      <c r="J991" t="s">
        <v>5656</v>
      </c>
    </row>
    <row r="992" spans="1:10" x14ac:dyDescent="0.25">
      <c r="A992" s="117" t="s">
        <v>1815</v>
      </c>
      <c r="B992" t="s">
        <v>2747</v>
      </c>
      <c r="C992" t="s">
        <v>1815</v>
      </c>
      <c r="D992" t="s">
        <v>6422</v>
      </c>
      <c r="E992" t="s">
        <v>886</v>
      </c>
      <c r="F992" t="s">
        <v>5653</v>
      </c>
      <c r="G992">
        <v>1</v>
      </c>
      <c r="H992" t="s">
        <v>5654</v>
      </c>
      <c r="I992" t="s">
        <v>5655</v>
      </c>
      <c r="J992" t="s">
        <v>5656</v>
      </c>
    </row>
    <row r="993" spans="1:10" x14ac:dyDescent="0.25">
      <c r="A993" s="117" t="s">
        <v>1878</v>
      </c>
      <c r="B993" t="s">
        <v>2746</v>
      </c>
      <c r="C993" t="s">
        <v>1878</v>
      </c>
      <c r="D993" t="s">
        <v>6421</v>
      </c>
      <c r="E993" t="s">
        <v>886</v>
      </c>
      <c r="F993" t="s">
        <v>5653</v>
      </c>
      <c r="G993">
        <v>6</v>
      </c>
      <c r="H993" t="s">
        <v>5654</v>
      </c>
      <c r="I993" t="s">
        <v>5655</v>
      </c>
      <c r="J993" t="s">
        <v>5656</v>
      </c>
    </row>
    <row r="994" spans="1:10" x14ac:dyDescent="0.25">
      <c r="A994" s="117" t="s">
        <v>1875</v>
      </c>
      <c r="B994" t="s">
        <v>2745</v>
      </c>
      <c r="C994" t="s">
        <v>1875</v>
      </c>
      <c r="D994" t="s">
        <v>6417</v>
      </c>
      <c r="E994" t="s">
        <v>886</v>
      </c>
      <c r="F994" t="s">
        <v>5653</v>
      </c>
      <c r="G994">
        <v>6</v>
      </c>
      <c r="H994" t="s">
        <v>5654</v>
      </c>
      <c r="I994" t="s">
        <v>5655</v>
      </c>
      <c r="J994" t="s">
        <v>5656</v>
      </c>
    </row>
    <row r="995" spans="1:10" x14ac:dyDescent="0.25">
      <c r="A995" s="117" t="s">
        <v>1874</v>
      </c>
      <c r="B995" t="s">
        <v>2744</v>
      </c>
      <c r="C995" t="s">
        <v>1874</v>
      </c>
      <c r="D995" t="s">
        <v>6416</v>
      </c>
      <c r="E995" t="s">
        <v>886</v>
      </c>
      <c r="F995" t="s">
        <v>5653</v>
      </c>
      <c r="G995">
        <v>6</v>
      </c>
      <c r="H995" t="s">
        <v>5654</v>
      </c>
      <c r="I995" t="s">
        <v>5655</v>
      </c>
      <c r="J995" t="s">
        <v>5656</v>
      </c>
    </row>
    <row r="996" spans="1:10" x14ac:dyDescent="0.25">
      <c r="A996" s="117" t="s">
        <v>1873</v>
      </c>
      <c r="B996" t="s">
        <v>2743</v>
      </c>
      <c r="C996" t="s">
        <v>1873</v>
      </c>
      <c r="D996" t="s">
        <v>6415</v>
      </c>
      <c r="E996" t="s">
        <v>886</v>
      </c>
      <c r="F996" t="s">
        <v>5653</v>
      </c>
      <c r="G996">
        <v>6</v>
      </c>
      <c r="H996" t="s">
        <v>5654</v>
      </c>
      <c r="I996" t="s">
        <v>5655</v>
      </c>
      <c r="J996" t="s">
        <v>5656</v>
      </c>
    </row>
    <row r="997" spans="1:10" x14ac:dyDescent="0.25">
      <c r="A997" s="117" t="s">
        <v>1872</v>
      </c>
      <c r="B997" t="s">
        <v>2742</v>
      </c>
      <c r="C997" t="s">
        <v>1872</v>
      </c>
      <c r="D997" t="s">
        <v>6414</v>
      </c>
      <c r="E997" t="s">
        <v>886</v>
      </c>
      <c r="F997" t="s">
        <v>5653</v>
      </c>
      <c r="G997">
        <v>6</v>
      </c>
      <c r="H997" t="s">
        <v>5654</v>
      </c>
      <c r="I997" t="s">
        <v>5655</v>
      </c>
      <c r="J997" t="s">
        <v>5656</v>
      </c>
    </row>
    <row r="998" spans="1:10" x14ac:dyDescent="0.25">
      <c r="A998" s="117" t="s">
        <v>1882</v>
      </c>
      <c r="B998" t="s">
        <v>2741</v>
      </c>
      <c r="C998" t="s">
        <v>1882</v>
      </c>
      <c r="D998" t="s">
        <v>6413</v>
      </c>
      <c r="E998" t="s">
        <v>893</v>
      </c>
      <c r="F998" t="s">
        <v>5653</v>
      </c>
      <c r="G998">
        <v>1</v>
      </c>
      <c r="H998" t="s">
        <v>5654</v>
      </c>
      <c r="I998" t="s">
        <v>5655</v>
      </c>
      <c r="J998" t="s">
        <v>6067</v>
      </c>
    </row>
    <row r="999" spans="1:10" x14ac:dyDescent="0.25">
      <c r="A999" s="117" t="s">
        <v>1814</v>
      </c>
      <c r="B999" t="s">
        <v>2740</v>
      </c>
      <c r="C999" t="s">
        <v>1814</v>
      </c>
      <c r="D999" t="s">
        <v>6468</v>
      </c>
      <c r="E999" t="s">
        <v>893</v>
      </c>
      <c r="F999" t="s">
        <v>5653</v>
      </c>
      <c r="G999">
        <v>1</v>
      </c>
      <c r="H999" t="s">
        <v>5654</v>
      </c>
      <c r="I999" t="s">
        <v>5655</v>
      </c>
      <c r="J999" t="s">
        <v>6067</v>
      </c>
    </row>
    <row r="1000" spans="1:10" x14ac:dyDescent="0.25">
      <c r="A1000" s="117" t="s">
        <v>1806</v>
      </c>
      <c r="B1000" t="s">
        <v>2739</v>
      </c>
      <c r="C1000" t="s">
        <v>1806</v>
      </c>
      <c r="D1000" t="s">
        <v>6459</v>
      </c>
      <c r="E1000" t="s">
        <v>893</v>
      </c>
      <c r="F1000" t="s">
        <v>5653</v>
      </c>
      <c r="G1000">
        <v>1</v>
      </c>
      <c r="H1000" t="s">
        <v>5654</v>
      </c>
      <c r="I1000" t="s">
        <v>5655</v>
      </c>
      <c r="J1000" t="s">
        <v>6067</v>
      </c>
    </row>
    <row r="1001" spans="1:10" x14ac:dyDescent="0.25">
      <c r="A1001" s="117" t="s">
        <v>1805</v>
      </c>
      <c r="B1001" t="s">
        <v>2738</v>
      </c>
      <c r="C1001" t="s">
        <v>1805</v>
      </c>
      <c r="D1001" t="s">
        <v>6458</v>
      </c>
      <c r="E1001" t="s">
        <v>893</v>
      </c>
      <c r="F1001" t="s">
        <v>5653</v>
      </c>
      <c r="G1001">
        <v>1</v>
      </c>
      <c r="H1001" t="s">
        <v>5654</v>
      </c>
      <c r="I1001" t="s">
        <v>5655</v>
      </c>
      <c r="J1001" t="s">
        <v>6067</v>
      </c>
    </row>
    <row r="1002" spans="1:10" x14ac:dyDescent="0.25">
      <c r="A1002" s="117" t="s">
        <v>1802</v>
      </c>
      <c r="B1002" t="s">
        <v>2737</v>
      </c>
      <c r="C1002" t="s">
        <v>1802</v>
      </c>
      <c r="D1002" t="s">
        <v>6455</v>
      </c>
      <c r="E1002" t="s">
        <v>893</v>
      </c>
      <c r="F1002" t="s">
        <v>5653</v>
      </c>
      <c r="G1002">
        <v>1</v>
      </c>
      <c r="H1002" t="s">
        <v>5654</v>
      </c>
      <c r="I1002" t="s">
        <v>5655</v>
      </c>
      <c r="J1002" t="s">
        <v>6067</v>
      </c>
    </row>
    <row r="1003" spans="1:10" x14ac:dyDescent="0.25">
      <c r="A1003" s="117" t="s">
        <v>1793</v>
      </c>
      <c r="B1003" t="s">
        <v>2736</v>
      </c>
      <c r="C1003" t="s">
        <v>1793</v>
      </c>
      <c r="D1003" t="s">
        <v>6446</v>
      </c>
      <c r="E1003" t="s">
        <v>893</v>
      </c>
      <c r="F1003" t="s">
        <v>5653</v>
      </c>
      <c r="G1003">
        <v>1</v>
      </c>
      <c r="H1003" t="s">
        <v>5654</v>
      </c>
      <c r="I1003" t="s">
        <v>5655</v>
      </c>
      <c r="J1003" t="s">
        <v>6067</v>
      </c>
    </row>
    <row r="1004" spans="1:10" x14ac:dyDescent="0.25">
      <c r="A1004" s="117" t="s">
        <v>1792</v>
      </c>
      <c r="B1004" t="s">
        <v>2735</v>
      </c>
      <c r="C1004" t="s">
        <v>1792</v>
      </c>
      <c r="D1004" t="s">
        <v>6445</v>
      </c>
      <c r="E1004" t="s">
        <v>893</v>
      </c>
      <c r="F1004" t="s">
        <v>5653</v>
      </c>
      <c r="G1004">
        <v>1</v>
      </c>
      <c r="H1004" t="s">
        <v>5654</v>
      </c>
      <c r="I1004" t="s">
        <v>5655</v>
      </c>
      <c r="J1004" t="s">
        <v>6067</v>
      </c>
    </row>
    <row r="1005" spans="1:10" x14ac:dyDescent="0.25">
      <c r="A1005" s="117" t="s">
        <v>1813</v>
      </c>
      <c r="B1005" t="s">
        <v>2734</v>
      </c>
      <c r="C1005" t="s">
        <v>1813</v>
      </c>
      <c r="D1005" t="s">
        <v>6467</v>
      </c>
      <c r="E1005" t="s">
        <v>893</v>
      </c>
      <c r="F1005" t="s">
        <v>5653</v>
      </c>
      <c r="G1005">
        <v>12</v>
      </c>
      <c r="H1005" t="s">
        <v>5654</v>
      </c>
      <c r="I1005" t="s">
        <v>5655</v>
      </c>
      <c r="J1005" t="s">
        <v>6067</v>
      </c>
    </row>
    <row r="1006" spans="1:10" x14ac:dyDescent="0.25">
      <c r="A1006" s="117" t="s">
        <v>1812</v>
      </c>
      <c r="B1006" t="s">
        <v>2733</v>
      </c>
      <c r="C1006" t="s">
        <v>1812</v>
      </c>
      <c r="D1006" t="s">
        <v>6466</v>
      </c>
      <c r="E1006" t="s">
        <v>893</v>
      </c>
      <c r="F1006" t="s">
        <v>5653</v>
      </c>
      <c r="G1006">
        <v>12</v>
      </c>
      <c r="H1006" t="s">
        <v>5654</v>
      </c>
      <c r="I1006" t="s">
        <v>5655</v>
      </c>
      <c r="J1006" t="s">
        <v>6067</v>
      </c>
    </row>
    <row r="1007" spans="1:10" x14ac:dyDescent="0.25">
      <c r="A1007" s="117" t="s">
        <v>2131</v>
      </c>
      <c r="B1007" t="s">
        <v>3078</v>
      </c>
      <c r="C1007" t="s">
        <v>2131</v>
      </c>
      <c r="D1007" t="s">
        <v>6465</v>
      </c>
      <c r="E1007" t="s">
        <v>893</v>
      </c>
      <c r="F1007" t="s">
        <v>5653</v>
      </c>
      <c r="G1007">
        <v>12</v>
      </c>
      <c r="H1007" t="s">
        <v>5654</v>
      </c>
      <c r="I1007" t="s">
        <v>5655</v>
      </c>
      <c r="J1007" t="s">
        <v>6067</v>
      </c>
    </row>
    <row r="1008" spans="1:10" x14ac:dyDescent="0.25">
      <c r="A1008" s="117" t="s">
        <v>1811</v>
      </c>
      <c r="B1008" t="s">
        <v>2732</v>
      </c>
      <c r="C1008" t="s">
        <v>1811</v>
      </c>
      <c r="D1008" t="s">
        <v>6464</v>
      </c>
      <c r="E1008" t="s">
        <v>893</v>
      </c>
      <c r="F1008" t="s">
        <v>5653</v>
      </c>
      <c r="G1008">
        <v>12</v>
      </c>
      <c r="H1008" t="s">
        <v>5654</v>
      </c>
      <c r="I1008" t="s">
        <v>5655</v>
      </c>
      <c r="J1008" t="s">
        <v>6067</v>
      </c>
    </row>
    <row r="1009" spans="1:10" x14ac:dyDescent="0.25">
      <c r="A1009" s="117" t="s">
        <v>1801</v>
      </c>
      <c r="B1009" t="s">
        <v>2731</v>
      </c>
      <c r="C1009" t="s">
        <v>1801</v>
      </c>
      <c r="D1009" t="s">
        <v>6454</v>
      </c>
      <c r="E1009" t="s">
        <v>893</v>
      </c>
      <c r="F1009" t="s">
        <v>5653</v>
      </c>
      <c r="G1009">
        <v>12</v>
      </c>
      <c r="H1009" t="s">
        <v>5654</v>
      </c>
      <c r="I1009" t="s">
        <v>5655</v>
      </c>
      <c r="J1009" t="s">
        <v>6067</v>
      </c>
    </row>
    <row r="1010" spans="1:10" x14ac:dyDescent="0.25">
      <c r="A1010" s="117" t="s">
        <v>1800</v>
      </c>
      <c r="B1010" t="s">
        <v>2730</v>
      </c>
      <c r="C1010" t="s">
        <v>1800</v>
      </c>
      <c r="D1010" t="s">
        <v>6453</v>
      </c>
      <c r="E1010" t="s">
        <v>893</v>
      </c>
      <c r="F1010" t="s">
        <v>5653</v>
      </c>
      <c r="G1010">
        <v>12</v>
      </c>
      <c r="H1010" t="s">
        <v>5654</v>
      </c>
      <c r="I1010" t="s">
        <v>5655</v>
      </c>
      <c r="J1010" t="s">
        <v>6067</v>
      </c>
    </row>
    <row r="1011" spans="1:10" x14ac:dyDescent="0.25">
      <c r="A1011" s="117" t="s">
        <v>1799</v>
      </c>
      <c r="B1011" t="s">
        <v>2729</v>
      </c>
      <c r="C1011" t="s">
        <v>1799</v>
      </c>
      <c r="D1011" t="s">
        <v>6452</v>
      </c>
      <c r="E1011" t="s">
        <v>893</v>
      </c>
      <c r="F1011" t="s">
        <v>5653</v>
      </c>
      <c r="G1011">
        <v>12</v>
      </c>
      <c r="H1011" t="s">
        <v>5654</v>
      </c>
      <c r="I1011" t="s">
        <v>5655</v>
      </c>
      <c r="J1011" t="s">
        <v>6067</v>
      </c>
    </row>
    <row r="1012" spans="1:10" x14ac:dyDescent="0.25">
      <c r="A1012" s="117" t="s">
        <v>1798</v>
      </c>
      <c r="B1012" t="s">
        <v>2728</v>
      </c>
      <c r="C1012" t="s">
        <v>1798</v>
      </c>
      <c r="D1012" t="s">
        <v>6451</v>
      </c>
      <c r="E1012" t="s">
        <v>893</v>
      </c>
      <c r="F1012" t="s">
        <v>5653</v>
      </c>
      <c r="G1012">
        <v>12</v>
      </c>
      <c r="H1012" t="s">
        <v>5654</v>
      </c>
      <c r="I1012" t="s">
        <v>5655</v>
      </c>
      <c r="J1012" t="s">
        <v>6067</v>
      </c>
    </row>
    <row r="1013" spans="1:10" x14ac:dyDescent="0.25">
      <c r="A1013" s="117" t="s">
        <v>1991</v>
      </c>
      <c r="B1013" t="s">
        <v>2727</v>
      </c>
      <c r="C1013" t="s">
        <v>1991</v>
      </c>
      <c r="D1013" t="s">
        <v>6623</v>
      </c>
      <c r="E1013" t="s">
        <v>3458</v>
      </c>
      <c r="F1013" t="s">
        <v>5653</v>
      </c>
      <c r="G1013">
        <v>12</v>
      </c>
      <c r="H1013" t="s">
        <v>5654</v>
      </c>
      <c r="I1013" t="s">
        <v>5655</v>
      </c>
      <c r="J1013" t="s">
        <v>5883</v>
      </c>
    </row>
    <row r="1014" spans="1:10" x14ac:dyDescent="0.25">
      <c r="A1014" s="117" t="s">
        <v>1990</v>
      </c>
      <c r="B1014" t="s">
        <v>2726</v>
      </c>
      <c r="C1014" t="s">
        <v>1990</v>
      </c>
      <c r="D1014" t="s">
        <v>6622</v>
      </c>
      <c r="E1014" t="s">
        <v>3458</v>
      </c>
      <c r="F1014" t="s">
        <v>5653</v>
      </c>
      <c r="G1014">
        <v>12</v>
      </c>
      <c r="H1014" t="s">
        <v>5654</v>
      </c>
      <c r="I1014" t="s">
        <v>5655</v>
      </c>
      <c r="J1014" t="s">
        <v>5883</v>
      </c>
    </row>
    <row r="1015" spans="1:10" x14ac:dyDescent="0.25">
      <c r="A1015" s="117" t="s">
        <v>2440</v>
      </c>
      <c r="B1015" t="s">
        <v>3077</v>
      </c>
      <c r="C1015" t="s">
        <v>2440</v>
      </c>
      <c r="D1015" t="s">
        <v>6665</v>
      </c>
      <c r="E1015" t="s">
        <v>889</v>
      </c>
      <c r="F1015" t="s">
        <v>5653</v>
      </c>
      <c r="G1015">
        <v>12</v>
      </c>
      <c r="H1015" t="s">
        <v>5654</v>
      </c>
      <c r="I1015" t="s">
        <v>5655</v>
      </c>
      <c r="J1015" t="s">
        <v>5875</v>
      </c>
    </row>
    <row r="1016" spans="1:10" x14ac:dyDescent="0.25">
      <c r="A1016" s="117" t="s">
        <v>2001</v>
      </c>
      <c r="B1016" t="s">
        <v>2725</v>
      </c>
      <c r="C1016" t="s">
        <v>2001</v>
      </c>
      <c r="D1016" t="s">
        <v>6642</v>
      </c>
      <c r="E1016" t="s">
        <v>6633</v>
      </c>
      <c r="F1016" t="s">
        <v>5653</v>
      </c>
      <c r="G1016">
        <v>12</v>
      </c>
      <c r="H1016" t="s">
        <v>5654</v>
      </c>
      <c r="I1016" t="s">
        <v>5655</v>
      </c>
      <c r="J1016" t="s">
        <v>5875</v>
      </c>
    </row>
    <row r="1017" spans="1:10" x14ac:dyDescent="0.25">
      <c r="A1017" s="117" t="s">
        <v>2000</v>
      </c>
      <c r="B1017" t="s">
        <v>2724</v>
      </c>
      <c r="C1017" t="s">
        <v>2000</v>
      </c>
      <c r="D1017" t="s">
        <v>6641</v>
      </c>
      <c r="E1017" t="s">
        <v>6633</v>
      </c>
      <c r="F1017" t="s">
        <v>5653</v>
      </c>
      <c r="G1017">
        <v>12</v>
      </c>
      <c r="H1017" t="s">
        <v>5654</v>
      </c>
      <c r="I1017" t="s">
        <v>5655</v>
      </c>
      <c r="J1017" t="s">
        <v>5875</v>
      </c>
    </row>
    <row r="1018" spans="1:10" x14ac:dyDescent="0.25">
      <c r="A1018" s="117" t="s">
        <v>1999</v>
      </c>
      <c r="B1018" t="s">
        <v>2723</v>
      </c>
      <c r="C1018" t="s">
        <v>1999</v>
      </c>
      <c r="D1018" t="s">
        <v>6640</v>
      </c>
      <c r="E1018" t="s">
        <v>6633</v>
      </c>
      <c r="F1018" t="s">
        <v>5653</v>
      </c>
      <c r="G1018">
        <v>12</v>
      </c>
      <c r="H1018" t="s">
        <v>5654</v>
      </c>
      <c r="I1018" t="s">
        <v>5655</v>
      </c>
      <c r="J1018" t="s">
        <v>5875</v>
      </c>
    </row>
    <row r="1019" spans="1:10" x14ac:dyDescent="0.25">
      <c r="A1019" s="117" t="s">
        <v>1998</v>
      </c>
      <c r="B1019" t="s">
        <v>2722</v>
      </c>
      <c r="C1019" t="s">
        <v>1998</v>
      </c>
      <c r="D1019" t="s">
        <v>6639</v>
      </c>
      <c r="E1019" t="s">
        <v>6633</v>
      </c>
      <c r="F1019" t="s">
        <v>5653</v>
      </c>
      <c r="G1019">
        <v>12</v>
      </c>
      <c r="H1019" t="s">
        <v>5654</v>
      </c>
      <c r="I1019" t="s">
        <v>5655</v>
      </c>
      <c r="J1019" t="s">
        <v>5875</v>
      </c>
    </row>
    <row r="1020" spans="1:10" x14ac:dyDescent="0.25">
      <c r="A1020" s="117" t="s">
        <v>1997</v>
      </c>
      <c r="B1020" t="s">
        <v>2721</v>
      </c>
      <c r="C1020" t="s">
        <v>1997</v>
      </c>
      <c r="D1020" t="s">
        <v>6638</v>
      </c>
      <c r="E1020" t="s">
        <v>6633</v>
      </c>
      <c r="F1020" t="s">
        <v>5653</v>
      </c>
      <c r="G1020">
        <v>12</v>
      </c>
      <c r="H1020" t="s">
        <v>5654</v>
      </c>
      <c r="I1020" t="s">
        <v>5655</v>
      </c>
      <c r="J1020" t="s">
        <v>5875</v>
      </c>
    </row>
    <row r="1021" spans="1:10" x14ac:dyDescent="0.25">
      <c r="A1021" s="117" t="s">
        <v>1996</v>
      </c>
      <c r="B1021" t="s">
        <v>2720</v>
      </c>
      <c r="C1021" t="s">
        <v>1996</v>
      </c>
      <c r="D1021" t="s">
        <v>6637</v>
      </c>
      <c r="E1021" t="s">
        <v>6633</v>
      </c>
      <c r="F1021" t="s">
        <v>5653</v>
      </c>
      <c r="G1021">
        <v>12</v>
      </c>
      <c r="H1021" t="s">
        <v>5654</v>
      </c>
      <c r="I1021" t="s">
        <v>5655</v>
      </c>
      <c r="J1021" t="s">
        <v>5875</v>
      </c>
    </row>
    <row r="1022" spans="1:10" x14ac:dyDescent="0.25">
      <c r="A1022" s="117" t="s">
        <v>1995</v>
      </c>
      <c r="B1022" t="s">
        <v>2719</v>
      </c>
      <c r="C1022" t="s">
        <v>1995</v>
      </c>
      <c r="D1022" t="s">
        <v>6636</v>
      </c>
      <c r="E1022" t="s">
        <v>6633</v>
      </c>
      <c r="F1022" t="s">
        <v>5653</v>
      </c>
      <c r="G1022">
        <v>12</v>
      </c>
      <c r="H1022" t="s">
        <v>5654</v>
      </c>
      <c r="I1022" t="s">
        <v>5655</v>
      </c>
      <c r="J1022" t="s">
        <v>5875</v>
      </c>
    </row>
    <row r="1023" spans="1:10" x14ac:dyDescent="0.25">
      <c r="A1023" s="117" t="s">
        <v>2465</v>
      </c>
      <c r="B1023" t="s">
        <v>3076</v>
      </c>
      <c r="C1023" t="s">
        <v>2465</v>
      </c>
      <c r="D1023" t="s">
        <v>6635</v>
      </c>
      <c r="E1023" t="s">
        <v>6633</v>
      </c>
      <c r="F1023" t="s">
        <v>5653</v>
      </c>
      <c r="G1023">
        <v>12</v>
      </c>
      <c r="H1023" t="s">
        <v>5654</v>
      </c>
      <c r="I1023" t="s">
        <v>5655</v>
      </c>
      <c r="J1023" t="s">
        <v>5875</v>
      </c>
    </row>
    <row r="1024" spans="1:10" x14ac:dyDescent="0.25">
      <c r="A1024" s="117" t="s">
        <v>1994</v>
      </c>
      <c r="B1024" t="s">
        <v>2718</v>
      </c>
      <c r="C1024" t="s">
        <v>1994</v>
      </c>
      <c r="D1024" t="s">
        <v>6634</v>
      </c>
      <c r="E1024" t="s">
        <v>6633</v>
      </c>
      <c r="F1024" t="s">
        <v>5653</v>
      </c>
      <c r="G1024">
        <v>12</v>
      </c>
      <c r="H1024" t="s">
        <v>5654</v>
      </c>
      <c r="I1024" t="s">
        <v>5655</v>
      </c>
      <c r="J1024" t="s">
        <v>5875</v>
      </c>
    </row>
    <row r="1025" spans="1:10" x14ac:dyDescent="0.25">
      <c r="A1025" s="117" t="s">
        <v>1993</v>
      </c>
      <c r="B1025" t="s">
        <v>2717</v>
      </c>
      <c r="C1025" t="s">
        <v>1993</v>
      </c>
      <c r="D1025" t="s">
        <v>6632</v>
      </c>
      <c r="E1025" t="s">
        <v>6633</v>
      </c>
      <c r="F1025" t="s">
        <v>5653</v>
      </c>
      <c r="G1025">
        <v>12</v>
      </c>
      <c r="H1025" t="s">
        <v>5654</v>
      </c>
      <c r="I1025" t="s">
        <v>5655</v>
      </c>
      <c r="J1025" t="s">
        <v>5875</v>
      </c>
    </row>
    <row r="1026" spans="1:10" x14ac:dyDescent="0.25">
      <c r="A1026" s="117" t="s">
        <v>2438</v>
      </c>
      <c r="B1026" t="s">
        <v>3075</v>
      </c>
      <c r="C1026" t="s">
        <v>2438</v>
      </c>
      <c r="D1026" t="s">
        <v>6666</v>
      </c>
      <c r="E1026" t="s">
        <v>888</v>
      </c>
      <c r="F1026" t="s">
        <v>5653</v>
      </c>
      <c r="G1026">
        <v>12</v>
      </c>
      <c r="H1026" t="s">
        <v>5654</v>
      </c>
      <c r="I1026" t="s">
        <v>5655</v>
      </c>
      <c r="J1026" t="s">
        <v>5875</v>
      </c>
    </row>
    <row r="1027" spans="1:10" x14ac:dyDescent="0.25">
      <c r="A1027" s="117" t="s">
        <v>1860</v>
      </c>
      <c r="B1027" t="s">
        <v>2716</v>
      </c>
      <c r="C1027" t="s">
        <v>1860</v>
      </c>
      <c r="D1027" t="s">
        <v>6629</v>
      </c>
      <c r="E1027" t="s">
        <v>891</v>
      </c>
      <c r="F1027" t="s">
        <v>5653</v>
      </c>
      <c r="G1027">
        <v>6</v>
      </c>
      <c r="H1027" t="s">
        <v>5654</v>
      </c>
      <c r="I1027" t="s">
        <v>5655</v>
      </c>
      <c r="J1027" t="s">
        <v>5665</v>
      </c>
    </row>
    <row r="1028" spans="1:10" x14ac:dyDescent="0.25">
      <c r="A1028" s="117" t="s">
        <v>1859</v>
      </c>
      <c r="B1028" t="s">
        <v>2715</v>
      </c>
      <c r="C1028" t="s">
        <v>1859</v>
      </c>
      <c r="D1028" t="s">
        <v>6628</v>
      </c>
      <c r="E1028" t="s">
        <v>891</v>
      </c>
      <c r="F1028" t="s">
        <v>5653</v>
      </c>
      <c r="G1028">
        <v>6</v>
      </c>
      <c r="H1028" t="s">
        <v>5654</v>
      </c>
      <c r="I1028" t="s">
        <v>5655</v>
      </c>
      <c r="J1028" t="s">
        <v>5665</v>
      </c>
    </row>
    <row r="1029" spans="1:10" x14ac:dyDescent="0.25">
      <c r="A1029" s="117" t="s">
        <v>1858</v>
      </c>
      <c r="B1029" t="s">
        <v>2714</v>
      </c>
      <c r="C1029" t="s">
        <v>1858</v>
      </c>
      <c r="D1029" t="s">
        <v>6627</v>
      </c>
      <c r="E1029" t="s">
        <v>891</v>
      </c>
      <c r="F1029" t="s">
        <v>5653</v>
      </c>
      <c r="G1029">
        <v>6</v>
      </c>
      <c r="H1029" t="s">
        <v>5654</v>
      </c>
      <c r="I1029" t="s">
        <v>5655</v>
      </c>
      <c r="J1029" t="s">
        <v>5665</v>
      </c>
    </row>
    <row r="1030" spans="1:10" x14ac:dyDescent="0.25">
      <c r="A1030" s="117" t="s">
        <v>1857</v>
      </c>
      <c r="B1030" t="s">
        <v>2713</v>
      </c>
      <c r="C1030" t="s">
        <v>1857</v>
      </c>
      <c r="D1030" t="s">
        <v>6626</v>
      </c>
      <c r="E1030" t="s">
        <v>891</v>
      </c>
      <c r="F1030" t="s">
        <v>5653</v>
      </c>
      <c r="G1030">
        <v>6</v>
      </c>
      <c r="H1030" t="s">
        <v>5654</v>
      </c>
      <c r="I1030" t="s">
        <v>5655</v>
      </c>
      <c r="J1030" t="s">
        <v>5665</v>
      </c>
    </row>
    <row r="1031" spans="1:10" x14ac:dyDescent="0.25">
      <c r="A1031" s="117" t="s">
        <v>1929</v>
      </c>
      <c r="B1031" t="s">
        <v>2712</v>
      </c>
      <c r="C1031" t="s">
        <v>1929</v>
      </c>
      <c r="D1031" t="s">
        <v>6947</v>
      </c>
      <c r="E1031" t="s">
        <v>5665</v>
      </c>
      <c r="F1031" t="s">
        <v>5653</v>
      </c>
      <c r="G1031">
        <v>24</v>
      </c>
      <c r="H1031" t="s">
        <v>5654</v>
      </c>
      <c r="I1031" t="s">
        <v>5655</v>
      </c>
      <c r="J1031" t="s">
        <v>5665</v>
      </c>
    </row>
    <row r="1032" spans="1:10" x14ac:dyDescent="0.25">
      <c r="A1032" s="117" t="s">
        <v>1928</v>
      </c>
      <c r="B1032" t="s">
        <v>2711</v>
      </c>
      <c r="C1032" t="s">
        <v>1928</v>
      </c>
      <c r="D1032" t="s">
        <v>6946</v>
      </c>
      <c r="E1032" t="s">
        <v>5665</v>
      </c>
      <c r="F1032" t="s">
        <v>5653</v>
      </c>
      <c r="G1032">
        <v>24</v>
      </c>
      <c r="H1032" t="s">
        <v>5654</v>
      </c>
      <c r="I1032" t="s">
        <v>5655</v>
      </c>
      <c r="J1032" t="s">
        <v>5665</v>
      </c>
    </row>
    <row r="1033" spans="1:10" x14ac:dyDescent="0.25">
      <c r="A1033" s="117" t="s">
        <v>2299</v>
      </c>
      <c r="B1033" t="s">
        <v>3074</v>
      </c>
      <c r="C1033" t="s">
        <v>2299</v>
      </c>
      <c r="D1033" t="s">
        <v>6945</v>
      </c>
      <c r="E1033" t="s">
        <v>5665</v>
      </c>
      <c r="F1033" t="s">
        <v>5653</v>
      </c>
      <c r="G1033">
        <v>24</v>
      </c>
      <c r="H1033" t="s">
        <v>5654</v>
      </c>
      <c r="I1033" t="s">
        <v>5655</v>
      </c>
      <c r="J1033" t="s">
        <v>5665</v>
      </c>
    </row>
    <row r="1034" spans="1:10" x14ac:dyDescent="0.25">
      <c r="A1034" s="117" t="s">
        <v>1927</v>
      </c>
      <c r="B1034" t="s">
        <v>2710</v>
      </c>
      <c r="C1034" t="s">
        <v>1927</v>
      </c>
      <c r="D1034" t="s">
        <v>6944</v>
      </c>
      <c r="E1034" t="s">
        <v>5665</v>
      </c>
      <c r="F1034" t="s">
        <v>5653</v>
      </c>
      <c r="G1034">
        <v>24</v>
      </c>
      <c r="H1034" t="s">
        <v>5654</v>
      </c>
      <c r="I1034" t="s">
        <v>5655</v>
      </c>
      <c r="J1034" t="s">
        <v>5665</v>
      </c>
    </row>
    <row r="1035" spans="1:10" x14ac:dyDescent="0.25">
      <c r="A1035" s="117" t="s">
        <v>1926</v>
      </c>
      <c r="B1035" t="s">
        <v>2709</v>
      </c>
      <c r="C1035" t="s">
        <v>1926</v>
      </c>
      <c r="D1035" t="s">
        <v>6943</v>
      </c>
      <c r="E1035" t="s">
        <v>5665</v>
      </c>
      <c r="F1035" t="s">
        <v>5653</v>
      </c>
      <c r="G1035">
        <v>24</v>
      </c>
      <c r="H1035" t="s">
        <v>5654</v>
      </c>
      <c r="I1035" t="s">
        <v>5655</v>
      </c>
      <c r="J1035" t="s">
        <v>5665</v>
      </c>
    </row>
    <row r="1036" spans="1:10" x14ac:dyDescent="0.25">
      <c r="A1036" s="117" t="s">
        <v>1925</v>
      </c>
      <c r="B1036" t="s">
        <v>2708</v>
      </c>
      <c r="C1036" t="s">
        <v>1925</v>
      </c>
      <c r="D1036" t="s">
        <v>6942</v>
      </c>
      <c r="E1036" t="s">
        <v>5665</v>
      </c>
      <c r="F1036" t="s">
        <v>5653</v>
      </c>
      <c r="G1036">
        <v>24</v>
      </c>
      <c r="H1036" t="s">
        <v>5654</v>
      </c>
      <c r="I1036" t="s">
        <v>5655</v>
      </c>
      <c r="J1036" t="s">
        <v>5665</v>
      </c>
    </row>
    <row r="1037" spans="1:10" x14ac:dyDescent="0.25">
      <c r="A1037" s="117" t="s">
        <v>1924</v>
      </c>
      <c r="B1037" t="s">
        <v>2707</v>
      </c>
      <c r="C1037" t="s">
        <v>1924</v>
      </c>
      <c r="D1037" t="s">
        <v>6900</v>
      </c>
      <c r="E1037" t="s">
        <v>5665</v>
      </c>
      <c r="F1037" t="s">
        <v>5653</v>
      </c>
      <c r="G1037">
        <v>24</v>
      </c>
      <c r="H1037" t="s">
        <v>5654</v>
      </c>
      <c r="I1037" t="s">
        <v>5655</v>
      </c>
      <c r="J1037" t="s">
        <v>5665</v>
      </c>
    </row>
    <row r="1038" spans="1:10" x14ac:dyDescent="0.25">
      <c r="A1038" s="117" t="s">
        <v>1923</v>
      </c>
      <c r="B1038" t="s">
        <v>2706</v>
      </c>
      <c r="C1038" t="s">
        <v>1923</v>
      </c>
      <c r="D1038" t="s">
        <v>6899</v>
      </c>
      <c r="E1038" t="s">
        <v>5665</v>
      </c>
      <c r="F1038" t="s">
        <v>5653</v>
      </c>
      <c r="G1038">
        <v>24</v>
      </c>
      <c r="H1038" t="s">
        <v>5654</v>
      </c>
      <c r="I1038" t="s">
        <v>5655</v>
      </c>
      <c r="J1038" t="s">
        <v>5665</v>
      </c>
    </row>
    <row r="1039" spans="1:10" x14ac:dyDescent="0.25">
      <c r="A1039" s="117" t="s">
        <v>1922</v>
      </c>
      <c r="B1039" t="s">
        <v>2705</v>
      </c>
      <c r="C1039" t="s">
        <v>1922</v>
      </c>
      <c r="D1039" t="s">
        <v>6898</v>
      </c>
      <c r="E1039" t="s">
        <v>5665</v>
      </c>
      <c r="F1039" t="s">
        <v>5653</v>
      </c>
      <c r="G1039">
        <v>24</v>
      </c>
      <c r="H1039" t="s">
        <v>5654</v>
      </c>
      <c r="I1039" t="s">
        <v>5655</v>
      </c>
      <c r="J1039" t="s">
        <v>5665</v>
      </c>
    </row>
    <row r="1040" spans="1:10" x14ac:dyDescent="0.25">
      <c r="A1040" s="117" t="s">
        <v>1921</v>
      </c>
      <c r="B1040" t="s">
        <v>2704</v>
      </c>
      <c r="C1040" t="s">
        <v>1921</v>
      </c>
      <c r="D1040" t="s">
        <v>6897</v>
      </c>
      <c r="E1040" t="s">
        <v>5665</v>
      </c>
      <c r="F1040" t="s">
        <v>5653</v>
      </c>
      <c r="G1040">
        <v>24</v>
      </c>
      <c r="H1040" t="s">
        <v>5654</v>
      </c>
      <c r="I1040" t="s">
        <v>5655</v>
      </c>
      <c r="J1040" t="s">
        <v>5665</v>
      </c>
    </row>
    <row r="1041" spans="1:10" x14ac:dyDescent="0.25">
      <c r="A1041" s="117" t="s">
        <v>2297</v>
      </c>
      <c r="B1041" t="s">
        <v>3073</v>
      </c>
      <c r="C1041" t="s">
        <v>2297</v>
      </c>
      <c r="D1041" t="s">
        <v>6896</v>
      </c>
      <c r="E1041" t="s">
        <v>5665</v>
      </c>
      <c r="F1041" t="s">
        <v>5653</v>
      </c>
      <c r="G1041">
        <v>24</v>
      </c>
      <c r="H1041" t="s">
        <v>5654</v>
      </c>
      <c r="I1041" t="s">
        <v>5655</v>
      </c>
      <c r="J1041" t="s">
        <v>5665</v>
      </c>
    </row>
    <row r="1042" spans="1:10" x14ac:dyDescent="0.25">
      <c r="A1042" s="117" t="s">
        <v>1789</v>
      </c>
      <c r="B1042" t="s">
        <v>2703</v>
      </c>
      <c r="C1042" t="s">
        <v>1789</v>
      </c>
      <c r="D1042" t="s">
        <v>6595</v>
      </c>
      <c r="E1042" t="s">
        <v>885</v>
      </c>
      <c r="F1042" t="s">
        <v>5653</v>
      </c>
      <c r="G1042">
        <v>12</v>
      </c>
      <c r="H1042" t="s">
        <v>5654</v>
      </c>
      <c r="I1042" t="s">
        <v>5655</v>
      </c>
      <c r="J1042" t="s">
        <v>5665</v>
      </c>
    </row>
    <row r="1043" spans="1:10" x14ac:dyDescent="0.25">
      <c r="A1043" s="117" t="s">
        <v>1788</v>
      </c>
      <c r="B1043" t="s">
        <v>2702</v>
      </c>
      <c r="C1043" t="s">
        <v>1788</v>
      </c>
      <c r="D1043" t="s">
        <v>6594</v>
      </c>
      <c r="E1043" t="s">
        <v>885</v>
      </c>
      <c r="F1043" t="s">
        <v>5653</v>
      </c>
      <c r="G1043">
        <v>12</v>
      </c>
      <c r="H1043" t="s">
        <v>5654</v>
      </c>
      <c r="I1043" t="s">
        <v>5655</v>
      </c>
      <c r="J1043" t="s">
        <v>5665</v>
      </c>
    </row>
    <row r="1044" spans="1:10" x14ac:dyDescent="0.25">
      <c r="A1044" s="117" t="s">
        <v>1787</v>
      </c>
      <c r="B1044" t="s">
        <v>2701</v>
      </c>
      <c r="C1044" t="s">
        <v>1787</v>
      </c>
      <c r="D1044" t="s">
        <v>6593</v>
      </c>
      <c r="E1044" t="s">
        <v>885</v>
      </c>
      <c r="F1044" t="s">
        <v>5653</v>
      </c>
      <c r="G1044">
        <v>12</v>
      </c>
      <c r="H1044" t="s">
        <v>5654</v>
      </c>
      <c r="I1044" t="s">
        <v>5655</v>
      </c>
      <c r="J1044" t="s">
        <v>5665</v>
      </c>
    </row>
    <row r="1045" spans="1:10" x14ac:dyDescent="0.25">
      <c r="A1045" s="117" t="s">
        <v>1786</v>
      </c>
      <c r="B1045" t="s">
        <v>2700</v>
      </c>
      <c r="C1045" t="s">
        <v>1786</v>
      </c>
      <c r="D1045" t="s">
        <v>6592</v>
      </c>
      <c r="E1045" t="s">
        <v>885</v>
      </c>
      <c r="F1045" t="s">
        <v>5653</v>
      </c>
      <c r="G1045">
        <v>12</v>
      </c>
      <c r="H1045" t="s">
        <v>5654</v>
      </c>
      <c r="I1045" t="s">
        <v>5655</v>
      </c>
      <c r="J1045" t="s">
        <v>5665</v>
      </c>
    </row>
    <row r="1046" spans="1:10" x14ac:dyDescent="0.25">
      <c r="A1046" s="117" t="s">
        <v>1785</v>
      </c>
      <c r="B1046" t="s">
        <v>2699</v>
      </c>
      <c r="C1046" t="s">
        <v>1785</v>
      </c>
      <c r="D1046" t="s">
        <v>6591</v>
      </c>
      <c r="E1046" t="s">
        <v>885</v>
      </c>
      <c r="F1046" t="s">
        <v>5653</v>
      </c>
      <c r="G1046">
        <v>12</v>
      </c>
      <c r="H1046" t="s">
        <v>5654</v>
      </c>
      <c r="I1046" t="s">
        <v>5655</v>
      </c>
      <c r="J1046" t="s">
        <v>5665</v>
      </c>
    </row>
    <row r="1047" spans="1:10" x14ac:dyDescent="0.25">
      <c r="A1047" s="117" t="s">
        <v>1784</v>
      </c>
      <c r="B1047" t="s">
        <v>2698</v>
      </c>
      <c r="C1047" t="s">
        <v>1784</v>
      </c>
      <c r="D1047" t="s">
        <v>6590</v>
      </c>
      <c r="E1047" t="s">
        <v>885</v>
      </c>
      <c r="F1047" t="s">
        <v>5653</v>
      </c>
      <c r="G1047">
        <v>12</v>
      </c>
      <c r="H1047" t="s">
        <v>5654</v>
      </c>
      <c r="I1047" t="s">
        <v>5655</v>
      </c>
      <c r="J1047" t="s">
        <v>5665</v>
      </c>
    </row>
    <row r="1048" spans="1:10" x14ac:dyDescent="0.25">
      <c r="A1048" s="117" t="s">
        <v>1909</v>
      </c>
      <c r="B1048" t="s">
        <v>2697</v>
      </c>
      <c r="C1048" t="s">
        <v>1909</v>
      </c>
      <c r="D1048" t="s">
        <v>6575</v>
      </c>
      <c r="E1048" t="s">
        <v>2594</v>
      </c>
      <c r="F1048" t="s">
        <v>5653</v>
      </c>
      <c r="G1048">
        <v>12</v>
      </c>
      <c r="H1048" t="s">
        <v>5654</v>
      </c>
      <c r="I1048" t="s">
        <v>5655</v>
      </c>
      <c r="J1048" t="s">
        <v>5714</v>
      </c>
    </row>
    <row r="1049" spans="1:10" x14ac:dyDescent="0.25">
      <c r="A1049" s="117" t="s">
        <v>1908</v>
      </c>
      <c r="B1049" t="s">
        <v>2696</v>
      </c>
      <c r="C1049" t="s">
        <v>1908</v>
      </c>
      <c r="D1049" t="s">
        <v>6574</v>
      </c>
      <c r="E1049" t="s">
        <v>2594</v>
      </c>
      <c r="F1049" t="s">
        <v>5653</v>
      </c>
      <c r="G1049">
        <v>12</v>
      </c>
      <c r="H1049" t="s">
        <v>5654</v>
      </c>
      <c r="I1049" t="s">
        <v>5655</v>
      </c>
      <c r="J1049" t="s">
        <v>5714</v>
      </c>
    </row>
    <row r="1050" spans="1:10" x14ac:dyDescent="0.25">
      <c r="A1050" s="117" t="s">
        <v>1907</v>
      </c>
      <c r="B1050" t="s">
        <v>2695</v>
      </c>
      <c r="C1050" t="s">
        <v>1907</v>
      </c>
      <c r="D1050" t="s">
        <v>6573</v>
      </c>
      <c r="E1050" t="s">
        <v>2594</v>
      </c>
      <c r="F1050" t="s">
        <v>5653</v>
      </c>
      <c r="G1050">
        <v>12</v>
      </c>
      <c r="H1050" t="s">
        <v>5654</v>
      </c>
      <c r="I1050" t="s">
        <v>5655</v>
      </c>
      <c r="J1050" t="s">
        <v>5714</v>
      </c>
    </row>
    <row r="1051" spans="1:10" x14ac:dyDescent="0.25">
      <c r="A1051" s="117" t="s">
        <v>1906</v>
      </c>
      <c r="B1051" t="s">
        <v>2694</v>
      </c>
      <c r="C1051" t="s">
        <v>1906</v>
      </c>
      <c r="D1051" t="s">
        <v>6572</v>
      </c>
      <c r="E1051" t="s">
        <v>2594</v>
      </c>
      <c r="F1051" t="s">
        <v>5653</v>
      </c>
      <c r="G1051">
        <v>12</v>
      </c>
      <c r="H1051" t="s">
        <v>5654</v>
      </c>
      <c r="I1051" t="s">
        <v>5655</v>
      </c>
      <c r="J1051" t="s">
        <v>5714</v>
      </c>
    </row>
    <row r="1052" spans="1:10" x14ac:dyDescent="0.25">
      <c r="A1052" s="117" t="s">
        <v>1915</v>
      </c>
      <c r="B1052" t="s">
        <v>2693</v>
      </c>
      <c r="C1052" t="s">
        <v>1915</v>
      </c>
      <c r="D1052" t="s">
        <v>6581</v>
      </c>
      <c r="E1052" t="s">
        <v>2594</v>
      </c>
      <c r="F1052" t="s">
        <v>5653</v>
      </c>
      <c r="G1052">
        <v>6</v>
      </c>
      <c r="H1052" t="s">
        <v>5654</v>
      </c>
      <c r="I1052" t="s">
        <v>5655</v>
      </c>
      <c r="J1052" t="s">
        <v>5758</v>
      </c>
    </row>
    <row r="1053" spans="1:10" x14ac:dyDescent="0.25">
      <c r="A1053" s="117" t="s">
        <v>1914</v>
      </c>
      <c r="B1053" t="s">
        <v>2692</v>
      </c>
      <c r="C1053" t="s">
        <v>1914</v>
      </c>
      <c r="D1053" t="s">
        <v>6580</v>
      </c>
      <c r="E1053" t="s">
        <v>2594</v>
      </c>
      <c r="F1053" t="s">
        <v>5653</v>
      </c>
      <c r="G1053">
        <v>6</v>
      </c>
      <c r="H1053" t="s">
        <v>5654</v>
      </c>
      <c r="I1053" t="s">
        <v>5655</v>
      </c>
      <c r="J1053" t="s">
        <v>5758</v>
      </c>
    </row>
    <row r="1054" spans="1:10" x14ac:dyDescent="0.25">
      <c r="A1054" s="117" t="s">
        <v>1900</v>
      </c>
      <c r="B1054" t="s">
        <v>2691</v>
      </c>
      <c r="C1054" t="s">
        <v>1900</v>
      </c>
      <c r="D1054" t="s">
        <v>6566</v>
      </c>
      <c r="E1054" t="s">
        <v>2594</v>
      </c>
      <c r="F1054" t="s">
        <v>5653</v>
      </c>
      <c r="G1054">
        <v>6</v>
      </c>
      <c r="H1054" t="s">
        <v>5654</v>
      </c>
      <c r="I1054" t="s">
        <v>5655</v>
      </c>
      <c r="J1054" t="s">
        <v>5758</v>
      </c>
    </row>
    <row r="1055" spans="1:10" x14ac:dyDescent="0.25">
      <c r="A1055" s="117" t="s">
        <v>2017</v>
      </c>
      <c r="B1055" t="s">
        <v>2690</v>
      </c>
      <c r="C1055" t="s">
        <v>2017</v>
      </c>
      <c r="D1055" t="s">
        <v>6410</v>
      </c>
      <c r="E1055" t="s">
        <v>5676</v>
      </c>
      <c r="F1055" t="s">
        <v>5653</v>
      </c>
      <c r="G1055">
        <v>6</v>
      </c>
      <c r="H1055" t="s">
        <v>5654</v>
      </c>
      <c r="I1055" t="s">
        <v>5655</v>
      </c>
      <c r="J1055" t="s">
        <v>5758</v>
      </c>
    </row>
    <row r="1056" spans="1:10" x14ac:dyDescent="0.25">
      <c r="A1056" s="117" t="s">
        <v>2082</v>
      </c>
      <c r="B1056" t="s">
        <v>2689</v>
      </c>
      <c r="C1056" t="s">
        <v>2082</v>
      </c>
      <c r="D1056" t="s">
        <v>6520</v>
      </c>
      <c r="E1056" t="s">
        <v>5700</v>
      </c>
      <c r="F1056" t="s">
        <v>5653</v>
      </c>
      <c r="G1056">
        <v>12</v>
      </c>
      <c r="H1056" t="s">
        <v>5654</v>
      </c>
      <c r="I1056" t="s">
        <v>5655</v>
      </c>
      <c r="J1056" t="s">
        <v>5758</v>
      </c>
    </row>
    <row r="1057" spans="1:10" x14ac:dyDescent="0.25">
      <c r="A1057" s="117" t="s">
        <v>2068</v>
      </c>
      <c r="B1057" t="s">
        <v>2688</v>
      </c>
      <c r="C1057" t="s">
        <v>2068</v>
      </c>
      <c r="D1057" t="s">
        <v>6506</v>
      </c>
      <c r="E1057" t="s">
        <v>5700</v>
      </c>
      <c r="F1057" t="s">
        <v>5653</v>
      </c>
      <c r="G1057">
        <v>12</v>
      </c>
      <c r="H1057" t="s">
        <v>5654</v>
      </c>
      <c r="I1057" t="s">
        <v>5655</v>
      </c>
      <c r="J1057" t="s">
        <v>5758</v>
      </c>
    </row>
    <row r="1058" spans="1:10" x14ac:dyDescent="0.25">
      <c r="A1058" s="117" t="s">
        <v>2054</v>
      </c>
      <c r="B1058" t="s">
        <v>2687</v>
      </c>
      <c r="C1058" t="s">
        <v>2054</v>
      </c>
      <c r="D1058" t="s">
        <v>6492</v>
      </c>
      <c r="E1058" t="s">
        <v>5700</v>
      </c>
      <c r="F1058" t="s">
        <v>5653</v>
      </c>
      <c r="G1058">
        <v>12</v>
      </c>
      <c r="H1058" t="s">
        <v>5654</v>
      </c>
      <c r="I1058" t="s">
        <v>5655</v>
      </c>
      <c r="J1058" t="s">
        <v>5758</v>
      </c>
    </row>
    <row r="1059" spans="1:10" x14ac:dyDescent="0.25">
      <c r="A1059" s="117" t="s">
        <v>1856</v>
      </c>
      <c r="B1059" t="s">
        <v>2686</v>
      </c>
      <c r="C1059" t="s">
        <v>1856</v>
      </c>
      <c r="D1059" t="s">
        <v>6667</v>
      </c>
      <c r="E1059" t="s">
        <v>6110</v>
      </c>
      <c r="F1059" t="s">
        <v>5653</v>
      </c>
      <c r="G1059">
        <v>1</v>
      </c>
      <c r="H1059" t="s">
        <v>5654</v>
      </c>
      <c r="I1059" t="s">
        <v>5655</v>
      </c>
      <c r="J1059" t="s">
        <v>5681</v>
      </c>
    </row>
    <row r="1060" spans="1:10" x14ac:dyDescent="0.25">
      <c r="A1060" s="117" t="s">
        <v>1973</v>
      </c>
      <c r="B1060" t="s">
        <v>2685</v>
      </c>
      <c r="C1060" t="s">
        <v>1973</v>
      </c>
      <c r="D1060" t="s">
        <v>6586</v>
      </c>
      <c r="E1060" t="s">
        <v>894</v>
      </c>
      <c r="F1060" t="s">
        <v>5653</v>
      </c>
      <c r="G1060">
        <v>6</v>
      </c>
      <c r="H1060" t="s">
        <v>5654</v>
      </c>
      <c r="I1060" t="s">
        <v>5655</v>
      </c>
      <c r="J1060" t="s">
        <v>5681</v>
      </c>
    </row>
    <row r="1061" spans="1:10" x14ac:dyDescent="0.25">
      <c r="A1061" s="117" t="s">
        <v>2016</v>
      </c>
      <c r="B1061" t="s">
        <v>2684</v>
      </c>
      <c r="C1061" t="s">
        <v>2016</v>
      </c>
      <c r="D1061" t="s">
        <v>6409</v>
      </c>
      <c r="E1061" t="s">
        <v>5676</v>
      </c>
      <c r="F1061" t="s">
        <v>5653</v>
      </c>
      <c r="G1061">
        <v>6</v>
      </c>
      <c r="H1061" t="s">
        <v>5654</v>
      </c>
      <c r="I1061" t="s">
        <v>5655</v>
      </c>
      <c r="J1061" t="s">
        <v>5758</v>
      </c>
    </row>
    <row r="1062" spans="1:10" x14ac:dyDescent="0.25">
      <c r="A1062" s="117" t="s">
        <v>2015</v>
      </c>
      <c r="B1062" t="s">
        <v>2683</v>
      </c>
      <c r="C1062" t="s">
        <v>2015</v>
      </c>
      <c r="D1062" t="s">
        <v>6408</v>
      </c>
      <c r="E1062" t="s">
        <v>5676</v>
      </c>
      <c r="F1062" t="s">
        <v>5653</v>
      </c>
      <c r="G1062">
        <v>6</v>
      </c>
      <c r="H1062" t="s">
        <v>5654</v>
      </c>
      <c r="I1062" t="s">
        <v>5655</v>
      </c>
      <c r="J1062" t="s">
        <v>5681</v>
      </c>
    </row>
    <row r="1063" spans="1:10" x14ac:dyDescent="0.25">
      <c r="A1063" s="117" t="s">
        <v>2014</v>
      </c>
      <c r="B1063" t="s">
        <v>2682</v>
      </c>
      <c r="C1063" t="s">
        <v>2014</v>
      </c>
      <c r="D1063" t="s">
        <v>6407</v>
      </c>
      <c r="E1063" t="s">
        <v>5676</v>
      </c>
      <c r="F1063" t="s">
        <v>5653</v>
      </c>
      <c r="G1063">
        <v>6</v>
      </c>
      <c r="H1063" t="s">
        <v>5654</v>
      </c>
      <c r="I1063" t="s">
        <v>5655</v>
      </c>
      <c r="J1063" t="s">
        <v>5681</v>
      </c>
    </row>
    <row r="1064" spans="1:10" x14ac:dyDescent="0.25">
      <c r="A1064" s="117" t="s">
        <v>2013</v>
      </c>
      <c r="B1064" t="s">
        <v>2681</v>
      </c>
      <c r="C1064" t="s">
        <v>2013</v>
      </c>
      <c r="D1064" t="s">
        <v>6406</v>
      </c>
      <c r="E1064" t="s">
        <v>5676</v>
      </c>
      <c r="F1064" t="s">
        <v>5653</v>
      </c>
      <c r="G1064">
        <v>6</v>
      </c>
      <c r="H1064" t="s">
        <v>5654</v>
      </c>
      <c r="I1064" t="s">
        <v>5655</v>
      </c>
      <c r="J1064" t="s">
        <v>5681</v>
      </c>
    </row>
    <row r="1065" spans="1:10" x14ac:dyDescent="0.25">
      <c r="A1065" s="117" t="s">
        <v>2012</v>
      </c>
      <c r="B1065" t="s">
        <v>2680</v>
      </c>
      <c r="C1065" t="s">
        <v>2012</v>
      </c>
      <c r="D1065" t="s">
        <v>6405</v>
      </c>
      <c r="E1065" t="s">
        <v>5676</v>
      </c>
      <c r="F1065" t="s">
        <v>5653</v>
      </c>
      <c r="G1065">
        <v>6</v>
      </c>
      <c r="H1065" t="s">
        <v>5654</v>
      </c>
      <c r="I1065" t="s">
        <v>5655</v>
      </c>
      <c r="J1065" t="s">
        <v>5681</v>
      </c>
    </row>
    <row r="1066" spans="1:10" x14ac:dyDescent="0.25">
      <c r="A1066" s="117" t="s">
        <v>1916</v>
      </c>
      <c r="B1066" t="s">
        <v>2679</v>
      </c>
      <c r="C1066" t="s">
        <v>1916</v>
      </c>
      <c r="D1066" t="s">
        <v>6631</v>
      </c>
      <c r="E1066" t="s">
        <v>2594</v>
      </c>
      <c r="F1066" t="s">
        <v>5653</v>
      </c>
      <c r="G1066">
        <v>6</v>
      </c>
      <c r="H1066" t="s">
        <v>5654</v>
      </c>
      <c r="I1066" t="s">
        <v>5655</v>
      </c>
      <c r="J1066" t="s">
        <v>5681</v>
      </c>
    </row>
    <row r="1067" spans="1:10" x14ac:dyDescent="0.25">
      <c r="A1067" s="117" t="s">
        <v>1905</v>
      </c>
      <c r="B1067" t="s">
        <v>2678</v>
      </c>
      <c r="C1067" t="s">
        <v>1905</v>
      </c>
      <c r="D1067" t="s">
        <v>6571</v>
      </c>
      <c r="E1067" t="s">
        <v>2594</v>
      </c>
      <c r="F1067" t="s">
        <v>5653</v>
      </c>
      <c r="G1067">
        <v>6</v>
      </c>
      <c r="H1067" t="s">
        <v>5654</v>
      </c>
      <c r="I1067" t="s">
        <v>5655</v>
      </c>
      <c r="J1067" t="s">
        <v>5681</v>
      </c>
    </row>
    <row r="1068" spans="1:10" x14ac:dyDescent="0.25">
      <c r="A1068" s="117" t="s">
        <v>1904</v>
      </c>
      <c r="B1068" t="s">
        <v>2677</v>
      </c>
      <c r="C1068" t="s">
        <v>1904</v>
      </c>
      <c r="D1068" t="s">
        <v>6570</v>
      </c>
      <c r="E1068" t="s">
        <v>2594</v>
      </c>
      <c r="F1068" t="s">
        <v>5653</v>
      </c>
      <c r="G1068">
        <v>6</v>
      </c>
      <c r="H1068" t="s">
        <v>5654</v>
      </c>
      <c r="I1068" t="s">
        <v>5655</v>
      </c>
      <c r="J1068" t="s">
        <v>5681</v>
      </c>
    </row>
    <row r="1069" spans="1:10" x14ac:dyDescent="0.25">
      <c r="A1069" s="117" t="s">
        <v>1903</v>
      </c>
      <c r="B1069" t="s">
        <v>2676</v>
      </c>
      <c r="C1069" t="s">
        <v>1903</v>
      </c>
      <c r="D1069" t="s">
        <v>6569</v>
      </c>
      <c r="E1069" t="s">
        <v>2594</v>
      </c>
      <c r="F1069" t="s">
        <v>5653</v>
      </c>
      <c r="G1069">
        <v>6</v>
      </c>
      <c r="H1069" t="s">
        <v>5654</v>
      </c>
      <c r="I1069" t="s">
        <v>5655</v>
      </c>
      <c r="J1069" t="s">
        <v>5681</v>
      </c>
    </row>
    <row r="1070" spans="1:10" x14ac:dyDescent="0.25">
      <c r="A1070" s="117" t="s">
        <v>1902</v>
      </c>
      <c r="B1070" t="s">
        <v>2675</v>
      </c>
      <c r="C1070" t="s">
        <v>1902</v>
      </c>
      <c r="D1070" t="s">
        <v>6568</v>
      </c>
      <c r="E1070" t="s">
        <v>2594</v>
      </c>
      <c r="F1070" t="s">
        <v>5653</v>
      </c>
      <c r="G1070">
        <v>6</v>
      </c>
      <c r="H1070" t="s">
        <v>5654</v>
      </c>
      <c r="I1070" t="s">
        <v>5655</v>
      </c>
      <c r="J1070" t="s">
        <v>5681</v>
      </c>
    </row>
    <row r="1071" spans="1:10" x14ac:dyDescent="0.25">
      <c r="A1071" s="117" t="s">
        <v>1901</v>
      </c>
      <c r="B1071" t="s">
        <v>2674</v>
      </c>
      <c r="C1071" t="s">
        <v>1901</v>
      </c>
      <c r="D1071" t="s">
        <v>6567</v>
      </c>
      <c r="E1071" t="s">
        <v>2594</v>
      </c>
      <c r="F1071" t="s">
        <v>5653</v>
      </c>
      <c r="G1071">
        <v>6</v>
      </c>
      <c r="H1071" t="s">
        <v>5654</v>
      </c>
      <c r="I1071" t="s">
        <v>5655</v>
      </c>
      <c r="J1071" t="s">
        <v>5681</v>
      </c>
    </row>
    <row r="1072" spans="1:10" x14ac:dyDescent="0.25">
      <c r="A1072" s="117" t="s">
        <v>1899</v>
      </c>
      <c r="B1072" t="s">
        <v>2673</v>
      </c>
      <c r="C1072" t="s">
        <v>1899</v>
      </c>
      <c r="D1072" t="s">
        <v>6565</v>
      </c>
      <c r="E1072" t="s">
        <v>2594</v>
      </c>
      <c r="F1072" t="s">
        <v>5653</v>
      </c>
      <c r="G1072">
        <v>6</v>
      </c>
      <c r="H1072" t="s">
        <v>5654</v>
      </c>
      <c r="I1072" t="s">
        <v>5655</v>
      </c>
      <c r="J1072" t="s">
        <v>5681</v>
      </c>
    </row>
    <row r="1073" spans="1:10" x14ac:dyDescent="0.25">
      <c r="A1073" s="117" t="s">
        <v>1896</v>
      </c>
      <c r="B1073" t="s">
        <v>2672</v>
      </c>
      <c r="C1073" t="s">
        <v>1896</v>
      </c>
      <c r="D1073" t="s">
        <v>6562</v>
      </c>
      <c r="E1073" t="s">
        <v>2594</v>
      </c>
      <c r="F1073" t="s">
        <v>5653</v>
      </c>
      <c r="G1073">
        <v>6</v>
      </c>
      <c r="H1073" t="s">
        <v>5654</v>
      </c>
      <c r="I1073" t="s">
        <v>5655</v>
      </c>
      <c r="J1073" t="s">
        <v>5681</v>
      </c>
    </row>
    <row r="1074" spans="1:10" x14ac:dyDescent="0.25">
      <c r="A1074" s="117" t="s">
        <v>1895</v>
      </c>
      <c r="B1074" t="s">
        <v>2671</v>
      </c>
      <c r="C1074" t="s">
        <v>1895</v>
      </c>
      <c r="D1074" t="s">
        <v>6561</v>
      </c>
      <c r="E1074" t="s">
        <v>2594</v>
      </c>
      <c r="F1074" t="s">
        <v>5653</v>
      </c>
      <c r="G1074">
        <v>6</v>
      </c>
      <c r="H1074" t="s">
        <v>5654</v>
      </c>
      <c r="I1074" t="s">
        <v>5655</v>
      </c>
      <c r="J1074" t="s">
        <v>5681</v>
      </c>
    </row>
    <row r="1075" spans="1:10" x14ac:dyDescent="0.25">
      <c r="A1075" s="117" t="s">
        <v>1894</v>
      </c>
      <c r="B1075" t="s">
        <v>2670</v>
      </c>
      <c r="C1075" t="s">
        <v>1894</v>
      </c>
      <c r="D1075" t="s">
        <v>6560</v>
      </c>
      <c r="E1075" t="s">
        <v>2594</v>
      </c>
      <c r="F1075" t="s">
        <v>5653</v>
      </c>
      <c r="G1075">
        <v>6</v>
      </c>
      <c r="H1075" t="s">
        <v>5654</v>
      </c>
      <c r="I1075" t="s">
        <v>5655</v>
      </c>
      <c r="J1075" t="s">
        <v>5681</v>
      </c>
    </row>
    <row r="1076" spans="1:10" x14ac:dyDescent="0.25">
      <c r="A1076" s="117" t="s">
        <v>1891</v>
      </c>
      <c r="B1076" t="s">
        <v>2669</v>
      </c>
      <c r="C1076" t="s">
        <v>1891</v>
      </c>
      <c r="D1076" t="s">
        <v>6557</v>
      </c>
      <c r="E1076" t="s">
        <v>2594</v>
      </c>
      <c r="F1076" t="s">
        <v>5653</v>
      </c>
      <c r="G1076">
        <v>6</v>
      </c>
      <c r="H1076" t="s">
        <v>5654</v>
      </c>
      <c r="I1076" t="s">
        <v>5655</v>
      </c>
      <c r="J1076" t="s">
        <v>5681</v>
      </c>
    </row>
    <row r="1077" spans="1:10" x14ac:dyDescent="0.25">
      <c r="A1077" s="117" t="s">
        <v>1889</v>
      </c>
      <c r="B1077" t="s">
        <v>2668</v>
      </c>
      <c r="C1077" t="s">
        <v>1889</v>
      </c>
      <c r="D1077" t="s">
        <v>6555</v>
      </c>
      <c r="E1077" t="s">
        <v>2594</v>
      </c>
      <c r="F1077" t="s">
        <v>5653</v>
      </c>
      <c r="G1077">
        <v>6</v>
      </c>
      <c r="H1077" t="s">
        <v>5654</v>
      </c>
      <c r="I1077" t="s">
        <v>5655</v>
      </c>
      <c r="J1077" t="s">
        <v>5681</v>
      </c>
    </row>
    <row r="1078" spans="1:10" x14ac:dyDescent="0.25">
      <c r="A1078" s="117" t="s">
        <v>1888</v>
      </c>
      <c r="B1078" t="s">
        <v>2667</v>
      </c>
      <c r="C1078" t="s">
        <v>1888</v>
      </c>
      <c r="D1078" t="s">
        <v>6554</v>
      </c>
      <c r="E1078" t="s">
        <v>2594</v>
      </c>
      <c r="F1078" t="s">
        <v>5653</v>
      </c>
      <c r="G1078">
        <v>6</v>
      </c>
      <c r="H1078" t="s">
        <v>5654</v>
      </c>
      <c r="I1078" t="s">
        <v>5655</v>
      </c>
      <c r="J1078" t="s">
        <v>5681</v>
      </c>
    </row>
    <row r="1079" spans="1:10" x14ac:dyDescent="0.25">
      <c r="A1079" s="117" t="s">
        <v>1883</v>
      </c>
      <c r="B1079" t="s">
        <v>2666</v>
      </c>
      <c r="C1079" t="s">
        <v>1883</v>
      </c>
      <c r="D1079" t="s">
        <v>6480</v>
      </c>
      <c r="E1079" t="s">
        <v>887</v>
      </c>
      <c r="F1079" t="s">
        <v>5653</v>
      </c>
      <c r="G1079">
        <v>6</v>
      </c>
      <c r="H1079" t="s">
        <v>5654</v>
      </c>
      <c r="I1079" t="s">
        <v>5655</v>
      </c>
      <c r="J1079" t="s">
        <v>5681</v>
      </c>
    </row>
    <row r="1080" spans="1:10" x14ac:dyDescent="0.25">
      <c r="A1080" s="117" t="s">
        <v>2011</v>
      </c>
      <c r="B1080" t="s">
        <v>2665</v>
      </c>
      <c r="C1080" t="s">
        <v>2011</v>
      </c>
      <c r="D1080" t="s">
        <v>6404</v>
      </c>
      <c r="E1080" t="s">
        <v>5676</v>
      </c>
      <c r="F1080" t="s">
        <v>5653</v>
      </c>
      <c r="G1080">
        <v>4</v>
      </c>
      <c r="H1080" t="s">
        <v>5654</v>
      </c>
      <c r="I1080" t="s">
        <v>5655</v>
      </c>
      <c r="J1080" t="s">
        <v>5681</v>
      </c>
    </row>
    <row r="1081" spans="1:10" x14ac:dyDescent="0.25">
      <c r="A1081" s="117" t="s">
        <v>1913</v>
      </c>
      <c r="B1081" t="s">
        <v>2664</v>
      </c>
      <c r="C1081" t="s">
        <v>1913</v>
      </c>
      <c r="D1081" t="s">
        <v>6579</v>
      </c>
      <c r="E1081" t="s">
        <v>2594</v>
      </c>
      <c r="F1081" t="s">
        <v>5653</v>
      </c>
      <c r="G1081">
        <v>4</v>
      </c>
      <c r="H1081" t="s">
        <v>5654</v>
      </c>
      <c r="I1081" t="s">
        <v>5655</v>
      </c>
      <c r="J1081" t="s">
        <v>5681</v>
      </c>
    </row>
    <row r="1082" spans="1:10" x14ac:dyDescent="0.25">
      <c r="A1082" s="117" t="s">
        <v>1912</v>
      </c>
      <c r="B1082" t="s">
        <v>2663</v>
      </c>
      <c r="C1082" t="s">
        <v>1912</v>
      </c>
      <c r="D1082" t="s">
        <v>6578</v>
      </c>
      <c r="E1082" t="s">
        <v>2594</v>
      </c>
      <c r="F1082" t="s">
        <v>5653</v>
      </c>
      <c r="G1082">
        <v>4</v>
      </c>
      <c r="H1082" t="s">
        <v>5654</v>
      </c>
      <c r="I1082" t="s">
        <v>5655</v>
      </c>
      <c r="J1082" t="s">
        <v>5681</v>
      </c>
    </row>
    <row r="1083" spans="1:10" x14ac:dyDescent="0.25">
      <c r="A1083" s="117" t="s">
        <v>1911</v>
      </c>
      <c r="B1083" t="s">
        <v>2662</v>
      </c>
      <c r="C1083" t="s">
        <v>1911</v>
      </c>
      <c r="D1083" t="s">
        <v>6577</v>
      </c>
      <c r="E1083" t="s">
        <v>2594</v>
      </c>
      <c r="F1083" t="s">
        <v>5653</v>
      </c>
      <c r="G1083">
        <v>4</v>
      </c>
      <c r="H1083" t="s">
        <v>5654</v>
      </c>
      <c r="I1083" t="s">
        <v>5655</v>
      </c>
      <c r="J1083" t="s">
        <v>5681</v>
      </c>
    </row>
    <row r="1084" spans="1:10" x14ac:dyDescent="0.25">
      <c r="A1084" s="117" t="s">
        <v>1910</v>
      </c>
      <c r="B1084" t="s">
        <v>2661</v>
      </c>
      <c r="C1084" t="s">
        <v>1910</v>
      </c>
      <c r="D1084" t="s">
        <v>6576</v>
      </c>
      <c r="E1084" t="s">
        <v>2594</v>
      </c>
      <c r="F1084" t="s">
        <v>5653</v>
      </c>
      <c r="G1084">
        <v>4</v>
      </c>
      <c r="H1084" t="s">
        <v>5654</v>
      </c>
      <c r="I1084" t="s">
        <v>5655</v>
      </c>
      <c r="J1084" t="s">
        <v>5681</v>
      </c>
    </row>
    <row r="1085" spans="1:10" x14ac:dyDescent="0.25">
      <c r="A1085" s="117" t="s">
        <v>1898</v>
      </c>
      <c r="B1085" t="s">
        <v>2660</v>
      </c>
      <c r="C1085" t="s">
        <v>1898</v>
      </c>
      <c r="D1085" t="s">
        <v>6564</v>
      </c>
      <c r="E1085" t="s">
        <v>2594</v>
      </c>
      <c r="F1085" t="s">
        <v>5653</v>
      </c>
      <c r="G1085">
        <v>4</v>
      </c>
      <c r="H1085" t="s">
        <v>5654</v>
      </c>
      <c r="I1085" t="s">
        <v>5655</v>
      </c>
      <c r="J1085" t="s">
        <v>5681</v>
      </c>
    </row>
    <row r="1086" spans="1:10" x14ac:dyDescent="0.25">
      <c r="A1086" s="117" t="s">
        <v>1897</v>
      </c>
      <c r="B1086" t="s">
        <v>2659</v>
      </c>
      <c r="C1086" t="s">
        <v>1897</v>
      </c>
      <c r="D1086" t="s">
        <v>6563</v>
      </c>
      <c r="E1086" t="s">
        <v>2594</v>
      </c>
      <c r="F1086" t="s">
        <v>5653</v>
      </c>
      <c r="G1086">
        <v>4</v>
      </c>
      <c r="H1086" t="s">
        <v>5654</v>
      </c>
      <c r="I1086" t="s">
        <v>5655</v>
      </c>
      <c r="J1086" t="s">
        <v>5681</v>
      </c>
    </row>
    <row r="1087" spans="1:10" x14ac:dyDescent="0.25">
      <c r="A1087" s="117" t="s">
        <v>1890</v>
      </c>
      <c r="B1087" t="s">
        <v>2658</v>
      </c>
      <c r="C1087" t="s">
        <v>1890</v>
      </c>
      <c r="D1087" t="s">
        <v>6556</v>
      </c>
      <c r="E1087" t="s">
        <v>2594</v>
      </c>
      <c r="F1087" t="s">
        <v>5653</v>
      </c>
      <c r="G1087">
        <v>4</v>
      </c>
      <c r="H1087" t="s">
        <v>5654</v>
      </c>
      <c r="I1087" t="s">
        <v>5655</v>
      </c>
      <c r="J1087" t="s">
        <v>5681</v>
      </c>
    </row>
    <row r="1088" spans="1:10" x14ac:dyDescent="0.25">
      <c r="A1088" s="117" t="s">
        <v>1884</v>
      </c>
      <c r="B1088" t="s">
        <v>2657</v>
      </c>
      <c r="C1088" t="s">
        <v>1884</v>
      </c>
      <c r="D1088" t="s">
        <v>6481</v>
      </c>
      <c r="E1088" t="s">
        <v>887</v>
      </c>
      <c r="F1088" t="s">
        <v>5653</v>
      </c>
      <c r="G1088">
        <v>4</v>
      </c>
      <c r="H1088" t="s">
        <v>5654</v>
      </c>
      <c r="I1088" t="s">
        <v>5655</v>
      </c>
      <c r="J1088" t="s">
        <v>5681</v>
      </c>
    </row>
    <row r="1089" spans="1:10" x14ac:dyDescent="0.25">
      <c r="A1089" s="117" t="s">
        <v>1979</v>
      </c>
      <c r="B1089" t="s">
        <v>3457</v>
      </c>
      <c r="C1089" t="s">
        <v>1979</v>
      </c>
      <c r="D1089" t="s">
        <v>7029</v>
      </c>
      <c r="E1089" t="s">
        <v>5681</v>
      </c>
      <c r="F1089" t="s">
        <v>5653</v>
      </c>
      <c r="G1089">
        <v>24</v>
      </c>
      <c r="H1089" t="s">
        <v>5654</v>
      </c>
      <c r="I1089" t="s">
        <v>5655</v>
      </c>
      <c r="J1089" t="s">
        <v>5681</v>
      </c>
    </row>
    <row r="1090" spans="1:10" x14ac:dyDescent="0.25">
      <c r="A1090" s="117" t="s">
        <v>1977</v>
      </c>
      <c r="B1090" t="s">
        <v>2656</v>
      </c>
      <c r="C1090" t="s">
        <v>1977</v>
      </c>
      <c r="D1090" t="s">
        <v>7049</v>
      </c>
      <c r="E1090" t="s">
        <v>5681</v>
      </c>
      <c r="F1090" t="s">
        <v>5653</v>
      </c>
      <c r="G1090">
        <v>24</v>
      </c>
      <c r="H1090" t="s">
        <v>5654</v>
      </c>
      <c r="I1090" t="s">
        <v>5655</v>
      </c>
      <c r="J1090" t="s">
        <v>5681</v>
      </c>
    </row>
    <row r="1091" spans="1:10" x14ac:dyDescent="0.25">
      <c r="A1091" s="117" t="s">
        <v>1978</v>
      </c>
      <c r="B1091" t="s">
        <v>2655</v>
      </c>
      <c r="C1091" t="s">
        <v>1978</v>
      </c>
      <c r="D1091" t="s">
        <v>6985</v>
      </c>
      <c r="E1091" t="s">
        <v>5681</v>
      </c>
      <c r="F1091" t="s">
        <v>5653</v>
      </c>
      <c r="G1091">
        <v>24</v>
      </c>
      <c r="H1091" t="s">
        <v>5654</v>
      </c>
      <c r="I1091" t="s">
        <v>5655</v>
      </c>
      <c r="J1091" t="s">
        <v>5681</v>
      </c>
    </row>
    <row r="1092" spans="1:10" x14ac:dyDescent="0.25">
      <c r="A1092" s="117" t="s">
        <v>2104</v>
      </c>
      <c r="B1092" t="s">
        <v>2654</v>
      </c>
      <c r="C1092" t="s">
        <v>2104</v>
      </c>
      <c r="D1092" t="s">
        <v>6542</v>
      </c>
      <c r="E1092" t="s">
        <v>5700</v>
      </c>
      <c r="F1092" t="s">
        <v>5653</v>
      </c>
      <c r="G1092">
        <v>12</v>
      </c>
      <c r="H1092" t="s">
        <v>5654</v>
      </c>
      <c r="I1092" t="s">
        <v>5655</v>
      </c>
      <c r="J1092" t="s">
        <v>5681</v>
      </c>
    </row>
    <row r="1093" spans="1:10" x14ac:dyDescent="0.25">
      <c r="A1093" s="117" t="s">
        <v>2103</v>
      </c>
      <c r="B1093" t="s">
        <v>2653</v>
      </c>
      <c r="C1093" t="s">
        <v>2103</v>
      </c>
      <c r="D1093" t="s">
        <v>6541</v>
      </c>
      <c r="E1093" t="s">
        <v>5700</v>
      </c>
      <c r="F1093" t="s">
        <v>5653</v>
      </c>
      <c r="G1093">
        <v>12</v>
      </c>
      <c r="H1093" t="s">
        <v>5654</v>
      </c>
      <c r="I1093" t="s">
        <v>5655</v>
      </c>
      <c r="J1093" t="s">
        <v>5681</v>
      </c>
    </row>
    <row r="1094" spans="1:10" x14ac:dyDescent="0.25">
      <c r="A1094" s="117" t="s">
        <v>2102</v>
      </c>
      <c r="B1094" t="s">
        <v>2652</v>
      </c>
      <c r="C1094" t="s">
        <v>2102</v>
      </c>
      <c r="D1094" t="s">
        <v>6540</v>
      </c>
      <c r="E1094" t="s">
        <v>5700</v>
      </c>
      <c r="F1094" t="s">
        <v>5653</v>
      </c>
      <c r="G1094">
        <v>12</v>
      </c>
      <c r="H1094" t="s">
        <v>5654</v>
      </c>
      <c r="I1094" t="s">
        <v>5655</v>
      </c>
      <c r="J1094" t="s">
        <v>5681</v>
      </c>
    </row>
    <row r="1095" spans="1:10" x14ac:dyDescent="0.25">
      <c r="A1095" s="117" t="s">
        <v>2101</v>
      </c>
      <c r="B1095" t="s">
        <v>2651</v>
      </c>
      <c r="C1095" t="s">
        <v>2101</v>
      </c>
      <c r="D1095" t="s">
        <v>6539</v>
      </c>
      <c r="E1095" t="s">
        <v>5700</v>
      </c>
      <c r="F1095" t="s">
        <v>5653</v>
      </c>
      <c r="G1095">
        <v>12</v>
      </c>
      <c r="H1095" t="s">
        <v>5654</v>
      </c>
      <c r="I1095" t="s">
        <v>5655</v>
      </c>
      <c r="J1095" t="s">
        <v>5681</v>
      </c>
    </row>
    <row r="1096" spans="1:10" x14ac:dyDescent="0.25">
      <c r="A1096" s="117" t="s">
        <v>2100</v>
      </c>
      <c r="B1096" t="s">
        <v>2650</v>
      </c>
      <c r="C1096" t="s">
        <v>2100</v>
      </c>
      <c r="D1096" t="s">
        <v>6538</v>
      </c>
      <c r="E1096" t="s">
        <v>5700</v>
      </c>
      <c r="F1096" t="s">
        <v>5653</v>
      </c>
      <c r="G1096">
        <v>12</v>
      </c>
      <c r="H1096" t="s">
        <v>5654</v>
      </c>
      <c r="I1096" t="s">
        <v>5655</v>
      </c>
      <c r="J1096" t="s">
        <v>5681</v>
      </c>
    </row>
    <row r="1097" spans="1:10" x14ac:dyDescent="0.25">
      <c r="A1097" s="117" t="s">
        <v>2099</v>
      </c>
      <c r="B1097" t="s">
        <v>2649</v>
      </c>
      <c r="C1097" t="s">
        <v>2099</v>
      </c>
      <c r="D1097" t="s">
        <v>6537</v>
      </c>
      <c r="E1097" t="s">
        <v>5700</v>
      </c>
      <c r="F1097" t="s">
        <v>5653</v>
      </c>
      <c r="G1097">
        <v>12</v>
      </c>
      <c r="H1097" t="s">
        <v>5654</v>
      </c>
      <c r="I1097" t="s">
        <v>5655</v>
      </c>
      <c r="J1097" t="s">
        <v>5681</v>
      </c>
    </row>
    <row r="1098" spans="1:10" x14ac:dyDescent="0.25">
      <c r="A1098" s="117" t="s">
        <v>2098</v>
      </c>
      <c r="B1098" t="s">
        <v>2648</v>
      </c>
      <c r="C1098" t="s">
        <v>2098</v>
      </c>
      <c r="D1098" t="s">
        <v>6536</v>
      </c>
      <c r="E1098" t="s">
        <v>5700</v>
      </c>
      <c r="F1098" t="s">
        <v>5653</v>
      </c>
      <c r="G1098">
        <v>12</v>
      </c>
      <c r="H1098" t="s">
        <v>5654</v>
      </c>
      <c r="I1098" t="s">
        <v>5655</v>
      </c>
      <c r="J1098" t="s">
        <v>5681</v>
      </c>
    </row>
    <row r="1099" spans="1:10" x14ac:dyDescent="0.25">
      <c r="A1099" s="117" t="s">
        <v>2097</v>
      </c>
      <c r="B1099" t="s">
        <v>2647</v>
      </c>
      <c r="C1099" t="s">
        <v>2097</v>
      </c>
      <c r="D1099" t="s">
        <v>6535</v>
      </c>
      <c r="E1099" t="s">
        <v>5700</v>
      </c>
      <c r="F1099" t="s">
        <v>5653</v>
      </c>
      <c r="G1099">
        <v>12</v>
      </c>
      <c r="H1099" t="s">
        <v>5654</v>
      </c>
      <c r="I1099" t="s">
        <v>5655</v>
      </c>
      <c r="J1099" t="s">
        <v>5681</v>
      </c>
    </row>
    <row r="1100" spans="1:10" x14ac:dyDescent="0.25">
      <c r="A1100" s="117" t="s">
        <v>2096</v>
      </c>
      <c r="B1100" t="s">
        <v>2646</v>
      </c>
      <c r="C1100" t="s">
        <v>2096</v>
      </c>
      <c r="D1100" t="s">
        <v>6534</v>
      </c>
      <c r="E1100" t="s">
        <v>5700</v>
      </c>
      <c r="F1100" t="s">
        <v>5653</v>
      </c>
      <c r="G1100">
        <v>12</v>
      </c>
      <c r="H1100" t="s">
        <v>5654</v>
      </c>
      <c r="I1100" t="s">
        <v>5655</v>
      </c>
      <c r="J1100" t="s">
        <v>5681</v>
      </c>
    </row>
    <row r="1101" spans="1:10" x14ac:dyDescent="0.25">
      <c r="A1101" s="117" t="s">
        <v>2095</v>
      </c>
      <c r="B1101" t="s">
        <v>2645</v>
      </c>
      <c r="C1101" t="s">
        <v>2095</v>
      </c>
      <c r="D1101" t="s">
        <v>6533</v>
      </c>
      <c r="E1101" t="s">
        <v>5700</v>
      </c>
      <c r="F1101" t="s">
        <v>5653</v>
      </c>
      <c r="G1101">
        <v>12</v>
      </c>
      <c r="H1101" t="s">
        <v>5654</v>
      </c>
      <c r="I1101" t="s">
        <v>5655</v>
      </c>
      <c r="J1101" t="s">
        <v>5681</v>
      </c>
    </row>
    <row r="1102" spans="1:10" x14ac:dyDescent="0.25">
      <c r="A1102" s="117" t="s">
        <v>2094</v>
      </c>
      <c r="B1102" t="s">
        <v>2644</v>
      </c>
      <c r="C1102" t="s">
        <v>2094</v>
      </c>
      <c r="D1102" t="s">
        <v>6532</v>
      </c>
      <c r="E1102" t="s">
        <v>5700</v>
      </c>
      <c r="F1102" t="s">
        <v>5653</v>
      </c>
      <c r="G1102">
        <v>12</v>
      </c>
      <c r="H1102" t="s">
        <v>5654</v>
      </c>
      <c r="I1102" t="s">
        <v>5655</v>
      </c>
      <c r="J1102" t="s">
        <v>5681</v>
      </c>
    </row>
    <row r="1103" spans="1:10" x14ac:dyDescent="0.25">
      <c r="A1103" s="117" t="s">
        <v>2093</v>
      </c>
      <c r="B1103" t="s">
        <v>2643</v>
      </c>
      <c r="C1103" t="s">
        <v>2093</v>
      </c>
      <c r="D1103" t="s">
        <v>6531</v>
      </c>
      <c r="E1103" t="s">
        <v>5700</v>
      </c>
      <c r="F1103" t="s">
        <v>5653</v>
      </c>
      <c r="G1103">
        <v>12</v>
      </c>
      <c r="H1103" t="s">
        <v>5654</v>
      </c>
      <c r="I1103" t="s">
        <v>5655</v>
      </c>
      <c r="J1103" t="s">
        <v>5681</v>
      </c>
    </row>
    <row r="1104" spans="1:10" x14ac:dyDescent="0.25">
      <c r="A1104" s="117" t="s">
        <v>2092</v>
      </c>
      <c r="B1104" t="s">
        <v>2642</v>
      </c>
      <c r="C1104" t="s">
        <v>2092</v>
      </c>
      <c r="D1104" t="s">
        <v>6530</v>
      </c>
      <c r="E1104" t="s">
        <v>5700</v>
      </c>
      <c r="F1104" t="s">
        <v>5653</v>
      </c>
      <c r="G1104">
        <v>12</v>
      </c>
      <c r="H1104" t="s">
        <v>5654</v>
      </c>
      <c r="I1104" t="s">
        <v>5655</v>
      </c>
      <c r="J1104" t="s">
        <v>5681</v>
      </c>
    </row>
    <row r="1105" spans="1:10" x14ac:dyDescent="0.25">
      <c r="A1105" s="117" t="s">
        <v>2091</v>
      </c>
      <c r="B1105" t="s">
        <v>2641</v>
      </c>
      <c r="C1105" t="s">
        <v>2091</v>
      </c>
      <c r="D1105" t="s">
        <v>6529</v>
      </c>
      <c r="E1105" t="s">
        <v>5700</v>
      </c>
      <c r="F1105" t="s">
        <v>5653</v>
      </c>
      <c r="G1105">
        <v>12</v>
      </c>
      <c r="H1105" t="s">
        <v>5654</v>
      </c>
      <c r="I1105" t="s">
        <v>5655</v>
      </c>
      <c r="J1105" t="s">
        <v>5681</v>
      </c>
    </row>
    <row r="1106" spans="1:10" x14ac:dyDescent="0.25">
      <c r="A1106" s="117" t="s">
        <v>2090</v>
      </c>
      <c r="B1106" t="s">
        <v>2640</v>
      </c>
      <c r="C1106" t="s">
        <v>2090</v>
      </c>
      <c r="D1106" t="s">
        <v>6528</v>
      </c>
      <c r="E1106" t="s">
        <v>5700</v>
      </c>
      <c r="F1106" t="s">
        <v>5653</v>
      </c>
      <c r="G1106">
        <v>12</v>
      </c>
      <c r="H1106" t="s">
        <v>5654</v>
      </c>
      <c r="I1106" t="s">
        <v>5655</v>
      </c>
      <c r="J1106" t="s">
        <v>5681</v>
      </c>
    </row>
    <row r="1107" spans="1:10" x14ac:dyDescent="0.25">
      <c r="A1107" s="117" t="s">
        <v>2089</v>
      </c>
      <c r="B1107" t="s">
        <v>2639</v>
      </c>
      <c r="C1107" t="s">
        <v>2089</v>
      </c>
      <c r="D1107" t="s">
        <v>6527</v>
      </c>
      <c r="E1107" t="s">
        <v>5700</v>
      </c>
      <c r="F1107" t="s">
        <v>5653</v>
      </c>
      <c r="G1107">
        <v>12</v>
      </c>
      <c r="H1107" t="s">
        <v>5654</v>
      </c>
      <c r="I1107" t="s">
        <v>5655</v>
      </c>
      <c r="J1107" t="s">
        <v>5681</v>
      </c>
    </row>
    <row r="1108" spans="1:10" x14ac:dyDescent="0.25">
      <c r="A1108" s="117" t="s">
        <v>2088</v>
      </c>
      <c r="B1108" t="s">
        <v>2638</v>
      </c>
      <c r="C1108" t="s">
        <v>2088</v>
      </c>
      <c r="D1108" t="s">
        <v>6526</v>
      </c>
      <c r="E1108" t="s">
        <v>5700</v>
      </c>
      <c r="F1108" t="s">
        <v>5653</v>
      </c>
      <c r="G1108">
        <v>12</v>
      </c>
      <c r="H1108" t="s">
        <v>5654</v>
      </c>
      <c r="I1108" t="s">
        <v>5655</v>
      </c>
      <c r="J1108" t="s">
        <v>5681</v>
      </c>
    </row>
    <row r="1109" spans="1:10" x14ac:dyDescent="0.25">
      <c r="A1109" s="117" t="s">
        <v>2087</v>
      </c>
      <c r="B1109" t="s">
        <v>2637</v>
      </c>
      <c r="C1109" t="s">
        <v>2087</v>
      </c>
      <c r="D1109" t="s">
        <v>6525</v>
      </c>
      <c r="E1109" t="s">
        <v>5700</v>
      </c>
      <c r="F1109" t="s">
        <v>5653</v>
      </c>
      <c r="G1109">
        <v>12</v>
      </c>
      <c r="H1109" t="s">
        <v>5654</v>
      </c>
      <c r="I1109" t="s">
        <v>5655</v>
      </c>
      <c r="J1109" t="s">
        <v>5681</v>
      </c>
    </row>
    <row r="1110" spans="1:10" x14ac:dyDescent="0.25">
      <c r="A1110" s="117" t="s">
        <v>2086</v>
      </c>
      <c r="B1110" t="s">
        <v>2636</v>
      </c>
      <c r="C1110" t="s">
        <v>2086</v>
      </c>
      <c r="D1110" t="s">
        <v>6524</v>
      </c>
      <c r="E1110" t="s">
        <v>5700</v>
      </c>
      <c r="F1110" t="s">
        <v>5653</v>
      </c>
      <c r="G1110">
        <v>12</v>
      </c>
      <c r="H1110" t="s">
        <v>5654</v>
      </c>
      <c r="I1110" t="s">
        <v>5655</v>
      </c>
      <c r="J1110" t="s">
        <v>5681</v>
      </c>
    </row>
    <row r="1111" spans="1:10" x14ac:dyDescent="0.25">
      <c r="A1111" s="117" t="s">
        <v>2085</v>
      </c>
      <c r="B1111" t="s">
        <v>2635</v>
      </c>
      <c r="C1111" t="s">
        <v>2085</v>
      </c>
      <c r="D1111" t="s">
        <v>6523</v>
      </c>
      <c r="E1111" t="s">
        <v>5700</v>
      </c>
      <c r="F1111" t="s">
        <v>5653</v>
      </c>
      <c r="G1111">
        <v>12</v>
      </c>
      <c r="H1111" t="s">
        <v>5654</v>
      </c>
      <c r="I1111" t="s">
        <v>5655</v>
      </c>
      <c r="J1111" t="s">
        <v>5681</v>
      </c>
    </row>
    <row r="1112" spans="1:10" x14ac:dyDescent="0.25">
      <c r="A1112" s="117" t="s">
        <v>2084</v>
      </c>
      <c r="B1112" t="s">
        <v>2634</v>
      </c>
      <c r="C1112" t="s">
        <v>2084</v>
      </c>
      <c r="D1112" t="s">
        <v>6522</v>
      </c>
      <c r="E1112" t="s">
        <v>5700</v>
      </c>
      <c r="F1112" t="s">
        <v>5653</v>
      </c>
      <c r="G1112">
        <v>12</v>
      </c>
      <c r="H1112" t="s">
        <v>5654</v>
      </c>
      <c r="I1112" t="s">
        <v>5655</v>
      </c>
      <c r="J1112" t="s">
        <v>5681</v>
      </c>
    </row>
    <row r="1113" spans="1:10" x14ac:dyDescent="0.25">
      <c r="A1113" s="117" t="s">
        <v>2083</v>
      </c>
      <c r="B1113" t="s">
        <v>2633</v>
      </c>
      <c r="C1113" t="s">
        <v>2083</v>
      </c>
      <c r="D1113" t="s">
        <v>6521</v>
      </c>
      <c r="E1113" t="s">
        <v>5700</v>
      </c>
      <c r="F1113" t="s">
        <v>5653</v>
      </c>
      <c r="G1113">
        <v>12</v>
      </c>
      <c r="H1113" t="s">
        <v>5654</v>
      </c>
      <c r="I1113" t="s">
        <v>5655</v>
      </c>
      <c r="J1113" t="s">
        <v>5681</v>
      </c>
    </row>
    <row r="1114" spans="1:10" x14ac:dyDescent="0.25">
      <c r="A1114" s="117" t="s">
        <v>2081</v>
      </c>
      <c r="B1114" t="s">
        <v>2632</v>
      </c>
      <c r="C1114" t="s">
        <v>2081</v>
      </c>
      <c r="D1114" t="s">
        <v>6519</v>
      </c>
      <c r="E1114" t="s">
        <v>5700</v>
      </c>
      <c r="F1114" t="s">
        <v>5653</v>
      </c>
      <c r="G1114">
        <v>12</v>
      </c>
      <c r="H1114" t="s">
        <v>5654</v>
      </c>
      <c r="I1114" t="s">
        <v>5655</v>
      </c>
      <c r="J1114" t="s">
        <v>5681</v>
      </c>
    </row>
    <row r="1115" spans="1:10" x14ac:dyDescent="0.25">
      <c r="A1115" s="117" t="s">
        <v>2080</v>
      </c>
      <c r="B1115" t="s">
        <v>2631</v>
      </c>
      <c r="C1115" t="s">
        <v>2080</v>
      </c>
      <c r="D1115" t="s">
        <v>6518</v>
      </c>
      <c r="E1115" t="s">
        <v>5700</v>
      </c>
      <c r="F1115" t="s">
        <v>5653</v>
      </c>
      <c r="G1115">
        <v>12</v>
      </c>
      <c r="H1115" t="s">
        <v>5654</v>
      </c>
      <c r="I1115" t="s">
        <v>5655</v>
      </c>
      <c r="J1115" t="s">
        <v>5681</v>
      </c>
    </row>
    <row r="1116" spans="1:10" x14ac:dyDescent="0.25">
      <c r="A1116" s="117" t="s">
        <v>2079</v>
      </c>
      <c r="B1116" t="s">
        <v>2630</v>
      </c>
      <c r="C1116" t="s">
        <v>2079</v>
      </c>
      <c r="D1116" t="s">
        <v>6517</v>
      </c>
      <c r="E1116" t="s">
        <v>5700</v>
      </c>
      <c r="F1116" t="s">
        <v>5653</v>
      </c>
      <c r="G1116">
        <v>12</v>
      </c>
      <c r="H1116" t="s">
        <v>5654</v>
      </c>
      <c r="I1116" t="s">
        <v>5655</v>
      </c>
      <c r="J1116" t="s">
        <v>5681</v>
      </c>
    </row>
    <row r="1117" spans="1:10" x14ac:dyDescent="0.25">
      <c r="A1117" s="117" t="s">
        <v>2078</v>
      </c>
      <c r="B1117" t="s">
        <v>2629</v>
      </c>
      <c r="C1117" t="s">
        <v>2078</v>
      </c>
      <c r="D1117" t="s">
        <v>6516</v>
      </c>
      <c r="E1117" t="s">
        <v>5700</v>
      </c>
      <c r="F1117" t="s">
        <v>5653</v>
      </c>
      <c r="G1117">
        <v>12</v>
      </c>
      <c r="H1117" t="s">
        <v>5654</v>
      </c>
      <c r="I1117" t="s">
        <v>5655</v>
      </c>
      <c r="J1117" t="s">
        <v>5681</v>
      </c>
    </row>
    <row r="1118" spans="1:10" x14ac:dyDescent="0.25">
      <c r="A1118" s="117" t="s">
        <v>2077</v>
      </c>
      <c r="B1118" t="s">
        <v>2628</v>
      </c>
      <c r="C1118" t="s">
        <v>2077</v>
      </c>
      <c r="D1118" t="s">
        <v>6515</v>
      </c>
      <c r="E1118" t="s">
        <v>5700</v>
      </c>
      <c r="F1118" t="s">
        <v>5653</v>
      </c>
      <c r="G1118">
        <v>12</v>
      </c>
      <c r="H1118" t="s">
        <v>5654</v>
      </c>
      <c r="I1118" t="s">
        <v>5655</v>
      </c>
      <c r="J1118" t="s">
        <v>5681</v>
      </c>
    </row>
    <row r="1119" spans="1:10" x14ac:dyDescent="0.25">
      <c r="A1119" s="117" t="s">
        <v>2076</v>
      </c>
      <c r="B1119" t="s">
        <v>2627</v>
      </c>
      <c r="C1119" t="s">
        <v>2076</v>
      </c>
      <c r="D1119" t="s">
        <v>6514</v>
      </c>
      <c r="E1119" t="s">
        <v>5700</v>
      </c>
      <c r="F1119" t="s">
        <v>5653</v>
      </c>
      <c r="G1119">
        <v>12</v>
      </c>
      <c r="H1119" t="s">
        <v>5654</v>
      </c>
      <c r="I1119" t="s">
        <v>5655</v>
      </c>
      <c r="J1119" t="s">
        <v>5681</v>
      </c>
    </row>
    <row r="1120" spans="1:10" x14ac:dyDescent="0.25">
      <c r="A1120" s="117" t="s">
        <v>2075</v>
      </c>
      <c r="B1120" t="s">
        <v>2626</v>
      </c>
      <c r="C1120" t="s">
        <v>2075</v>
      </c>
      <c r="D1120" t="s">
        <v>6513</v>
      </c>
      <c r="E1120" t="s">
        <v>5700</v>
      </c>
      <c r="F1120" t="s">
        <v>5653</v>
      </c>
      <c r="G1120">
        <v>12</v>
      </c>
      <c r="H1120" t="s">
        <v>5654</v>
      </c>
      <c r="I1120" t="s">
        <v>5655</v>
      </c>
      <c r="J1120" t="s">
        <v>5681</v>
      </c>
    </row>
    <row r="1121" spans="1:10" x14ac:dyDescent="0.25">
      <c r="A1121" s="117" t="s">
        <v>2074</v>
      </c>
      <c r="B1121" t="s">
        <v>2625</v>
      </c>
      <c r="C1121" t="s">
        <v>2074</v>
      </c>
      <c r="D1121" t="s">
        <v>6512</v>
      </c>
      <c r="E1121" t="s">
        <v>5700</v>
      </c>
      <c r="F1121" t="s">
        <v>5653</v>
      </c>
      <c r="G1121">
        <v>12</v>
      </c>
      <c r="H1121" t="s">
        <v>5654</v>
      </c>
      <c r="I1121" t="s">
        <v>5655</v>
      </c>
      <c r="J1121" t="s">
        <v>5681</v>
      </c>
    </row>
    <row r="1122" spans="1:10" x14ac:dyDescent="0.25">
      <c r="A1122" s="117" t="s">
        <v>2073</v>
      </c>
      <c r="B1122" t="s">
        <v>2624</v>
      </c>
      <c r="C1122" t="s">
        <v>2073</v>
      </c>
      <c r="D1122" t="s">
        <v>6511</v>
      </c>
      <c r="E1122" t="s">
        <v>5700</v>
      </c>
      <c r="F1122" t="s">
        <v>5653</v>
      </c>
      <c r="G1122">
        <v>12</v>
      </c>
      <c r="H1122" t="s">
        <v>5654</v>
      </c>
      <c r="I1122" t="s">
        <v>5655</v>
      </c>
      <c r="J1122" t="s">
        <v>5681</v>
      </c>
    </row>
    <row r="1123" spans="1:10" x14ac:dyDescent="0.25">
      <c r="A1123" s="117" t="s">
        <v>2072</v>
      </c>
      <c r="B1123" t="s">
        <v>2623</v>
      </c>
      <c r="C1123" t="s">
        <v>2072</v>
      </c>
      <c r="D1123" t="s">
        <v>6510</v>
      </c>
      <c r="E1123" t="s">
        <v>5700</v>
      </c>
      <c r="F1123" t="s">
        <v>5653</v>
      </c>
      <c r="G1123">
        <v>12</v>
      </c>
      <c r="H1123" t="s">
        <v>5654</v>
      </c>
      <c r="I1123" t="s">
        <v>5655</v>
      </c>
      <c r="J1123" t="s">
        <v>5681</v>
      </c>
    </row>
    <row r="1124" spans="1:10" x14ac:dyDescent="0.25">
      <c r="A1124" s="117" t="s">
        <v>2071</v>
      </c>
      <c r="B1124" t="s">
        <v>2622</v>
      </c>
      <c r="C1124" t="s">
        <v>2071</v>
      </c>
      <c r="D1124" t="s">
        <v>6509</v>
      </c>
      <c r="E1124" t="s">
        <v>5700</v>
      </c>
      <c r="F1124" t="s">
        <v>5653</v>
      </c>
      <c r="G1124">
        <v>12</v>
      </c>
      <c r="H1124" t="s">
        <v>5654</v>
      </c>
      <c r="I1124" t="s">
        <v>5655</v>
      </c>
      <c r="J1124" t="s">
        <v>5681</v>
      </c>
    </row>
    <row r="1125" spans="1:10" x14ac:dyDescent="0.25">
      <c r="A1125" s="117" t="s">
        <v>2070</v>
      </c>
      <c r="B1125" t="s">
        <v>2621</v>
      </c>
      <c r="C1125" t="s">
        <v>2070</v>
      </c>
      <c r="D1125" t="s">
        <v>6508</v>
      </c>
      <c r="E1125" t="s">
        <v>5700</v>
      </c>
      <c r="F1125" t="s">
        <v>5653</v>
      </c>
      <c r="G1125">
        <v>12</v>
      </c>
      <c r="H1125" t="s">
        <v>5654</v>
      </c>
      <c r="I1125" t="s">
        <v>5655</v>
      </c>
      <c r="J1125" t="s">
        <v>5681</v>
      </c>
    </row>
    <row r="1126" spans="1:10" x14ac:dyDescent="0.25">
      <c r="A1126" s="117" t="s">
        <v>2069</v>
      </c>
      <c r="B1126" t="s">
        <v>2620</v>
      </c>
      <c r="C1126" t="s">
        <v>2069</v>
      </c>
      <c r="D1126" t="s">
        <v>6507</v>
      </c>
      <c r="E1126" t="s">
        <v>5700</v>
      </c>
      <c r="F1126" t="s">
        <v>5653</v>
      </c>
      <c r="G1126">
        <v>12</v>
      </c>
      <c r="H1126" t="s">
        <v>5654</v>
      </c>
      <c r="I1126" t="s">
        <v>5655</v>
      </c>
      <c r="J1126" t="s">
        <v>5681</v>
      </c>
    </row>
    <row r="1127" spans="1:10" x14ac:dyDescent="0.25">
      <c r="A1127" s="117" t="s">
        <v>2067</v>
      </c>
      <c r="B1127" t="s">
        <v>2619</v>
      </c>
      <c r="C1127" t="s">
        <v>2067</v>
      </c>
      <c r="D1127" t="s">
        <v>6505</v>
      </c>
      <c r="E1127" t="s">
        <v>5700</v>
      </c>
      <c r="F1127" t="s">
        <v>5653</v>
      </c>
      <c r="G1127">
        <v>12</v>
      </c>
      <c r="H1127" t="s">
        <v>5654</v>
      </c>
      <c r="I1127" t="s">
        <v>5655</v>
      </c>
      <c r="J1127" t="s">
        <v>5681</v>
      </c>
    </row>
    <row r="1128" spans="1:10" x14ac:dyDescent="0.25">
      <c r="A1128" s="117" t="s">
        <v>2066</v>
      </c>
      <c r="B1128" t="s">
        <v>2618</v>
      </c>
      <c r="C1128" t="s">
        <v>2066</v>
      </c>
      <c r="D1128" t="s">
        <v>6504</v>
      </c>
      <c r="E1128" t="s">
        <v>5700</v>
      </c>
      <c r="F1128" t="s">
        <v>5653</v>
      </c>
      <c r="G1128">
        <v>12</v>
      </c>
      <c r="H1128" t="s">
        <v>5654</v>
      </c>
      <c r="I1128" t="s">
        <v>5655</v>
      </c>
      <c r="J1128" t="s">
        <v>5681</v>
      </c>
    </row>
    <row r="1129" spans="1:10" x14ac:dyDescent="0.25">
      <c r="A1129" s="117" t="s">
        <v>2065</v>
      </c>
      <c r="B1129" t="s">
        <v>2617</v>
      </c>
      <c r="C1129" t="s">
        <v>2065</v>
      </c>
      <c r="D1129" t="s">
        <v>6503</v>
      </c>
      <c r="E1129" t="s">
        <v>5700</v>
      </c>
      <c r="F1129" t="s">
        <v>5653</v>
      </c>
      <c r="G1129">
        <v>12</v>
      </c>
      <c r="H1129" t="s">
        <v>5654</v>
      </c>
      <c r="I1129" t="s">
        <v>5655</v>
      </c>
      <c r="J1129" t="s">
        <v>5681</v>
      </c>
    </row>
    <row r="1130" spans="1:10" x14ac:dyDescent="0.25">
      <c r="A1130" s="117" t="s">
        <v>2064</v>
      </c>
      <c r="B1130" t="s">
        <v>2616</v>
      </c>
      <c r="C1130" t="s">
        <v>2064</v>
      </c>
      <c r="D1130" t="s">
        <v>6502</v>
      </c>
      <c r="E1130" t="s">
        <v>5700</v>
      </c>
      <c r="F1130" t="s">
        <v>5653</v>
      </c>
      <c r="G1130">
        <v>12</v>
      </c>
      <c r="H1130" t="s">
        <v>5654</v>
      </c>
      <c r="I1130" t="s">
        <v>5655</v>
      </c>
      <c r="J1130" t="s">
        <v>5681</v>
      </c>
    </row>
    <row r="1131" spans="1:10" x14ac:dyDescent="0.25">
      <c r="A1131" s="117" t="s">
        <v>2063</v>
      </c>
      <c r="B1131" t="s">
        <v>2615</v>
      </c>
      <c r="C1131" t="s">
        <v>2063</v>
      </c>
      <c r="D1131" t="s">
        <v>6501</v>
      </c>
      <c r="E1131" t="s">
        <v>5700</v>
      </c>
      <c r="F1131" t="s">
        <v>5653</v>
      </c>
      <c r="G1131">
        <v>12</v>
      </c>
      <c r="H1131" t="s">
        <v>5654</v>
      </c>
      <c r="I1131" t="s">
        <v>5655</v>
      </c>
      <c r="J1131" t="s">
        <v>5681</v>
      </c>
    </row>
    <row r="1132" spans="1:10" x14ac:dyDescent="0.25">
      <c r="A1132" s="117" t="s">
        <v>2062</v>
      </c>
      <c r="B1132" t="s">
        <v>2614</v>
      </c>
      <c r="C1132" t="s">
        <v>2062</v>
      </c>
      <c r="D1132" t="s">
        <v>6500</v>
      </c>
      <c r="E1132" t="s">
        <v>5700</v>
      </c>
      <c r="F1132" t="s">
        <v>5653</v>
      </c>
      <c r="G1132">
        <v>12</v>
      </c>
      <c r="H1132" t="s">
        <v>5654</v>
      </c>
      <c r="I1132" t="s">
        <v>5655</v>
      </c>
      <c r="J1132" t="s">
        <v>5681</v>
      </c>
    </row>
    <row r="1133" spans="1:10" x14ac:dyDescent="0.25">
      <c r="A1133" s="117" t="s">
        <v>2061</v>
      </c>
      <c r="B1133" t="s">
        <v>2613</v>
      </c>
      <c r="C1133" t="s">
        <v>2061</v>
      </c>
      <c r="D1133" t="s">
        <v>6499</v>
      </c>
      <c r="E1133" t="s">
        <v>5700</v>
      </c>
      <c r="F1133" t="s">
        <v>5653</v>
      </c>
      <c r="G1133">
        <v>12</v>
      </c>
      <c r="H1133" t="s">
        <v>5654</v>
      </c>
      <c r="I1133" t="s">
        <v>5655</v>
      </c>
      <c r="J1133" t="s">
        <v>5681</v>
      </c>
    </row>
    <row r="1134" spans="1:10" x14ac:dyDescent="0.25">
      <c r="A1134" s="117" t="s">
        <v>2060</v>
      </c>
      <c r="B1134" t="s">
        <v>2612</v>
      </c>
      <c r="C1134" t="s">
        <v>2060</v>
      </c>
      <c r="D1134" t="s">
        <v>6498</v>
      </c>
      <c r="E1134" t="s">
        <v>5700</v>
      </c>
      <c r="F1134" t="s">
        <v>5653</v>
      </c>
      <c r="G1134">
        <v>12</v>
      </c>
      <c r="H1134" t="s">
        <v>5654</v>
      </c>
      <c r="I1134" t="s">
        <v>5655</v>
      </c>
      <c r="J1134" t="s">
        <v>5681</v>
      </c>
    </row>
    <row r="1135" spans="1:10" x14ac:dyDescent="0.25">
      <c r="A1135" s="117" t="s">
        <v>2059</v>
      </c>
      <c r="B1135" t="s">
        <v>2611</v>
      </c>
      <c r="C1135" t="s">
        <v>2059</v>
      </c>
      <c r="D1135" t="s">
        <v>6497</v>
      </c>
      <c r="E1135" t="s">
        <v>5700</v>
      </c>
      <c r="F1135" t="s">
        <v>5653</v>
      </c>
      <c r="G1135">
        <v>12</v>
      </c>
      <c r="H1135" t="s">
        <v>5654</v>
      </c>
      <c r="I1135" t="s">
        <v>5655</v>
      </c>
      <c r="J1135" t="s">
        <v>5681</v>
      </c>
    </row>
    <row r="1136" spans="1:10" x14ac:dyDescent="0.25">
      <c r="A1136" s="117" t="s">
        <v>2058</v>
      </c>
      <c r="B1136" t="s">
        <v>2610</v>
      </c>
      <c r="C1136" t="s">
        <v>2058</v>
      </c>
      <c r="D1136" t="s">
        <v>6496</v>
      </c>
      <c r="E1136" t="s">
        <v>5700</v>
      </c>
      <c r="F1136" t="s">
        <v>5653</v>
      </c>
      <c r="G1136">
        <v>12</v>
      </c>
      <c r="H1136" t="s">
        <v>5654</v>
      </c>
      <c r="I1136" t="s">
        <v>5655</v>
      </c>
      <c r="J1136" t="s">
        <v>5681</v>
      </c>
    </row>
    <row r="1137" spans="1:10" x14ac:dyDescent="0.25">
      <c r="A1137" s="117" t="s">
        <v>2057</v>
      </c>
      <c r="B1137" t="s">
        <v>2609</v>
      </c>
      <c r="C1137" t="s">
        <v>2057</v>
      </c>
      <c r="D1137" t="s">
        <v>6495</v>
      </c>
      <c r="E1137" t="s">
        <v>5700</v>
      </c>
      <c r="F1137" t="s">
        <v>5653</v>
      </c>
      <c r="G1137">
        <v>12</v>
      </c>
      <c r="H1137" t="s">
        <v>5654</v>
      </c>
      <c r="I1137" t="s">
        <v>5655</v>
      </c>
      <c r="J1137" t="s">
        <v>5681</v>
      </c>
    </row>
    <row r="1138" spans="1:10" x14ac:dyDescent="0.25">
      <c r="A1138" s="117" t="s">
        <v>2056</v>
      </c>
      <c r="B1138" t="s">
        <v>2608</v>
      </c>
      <c r="C1138" t="s">
        <v>2056</v>
      </c>
      <c r="D1138" t="s">
        <v>6494</v>
      </c>
      <c r="E1138" t="s">
        <v>5700</v>
      </c>
      <c r="F1138" t="s">
        <v>5653</v>
      </c>
      <c r="G1138">
        <v>12</v>
      </c>
      <c r="H1138" t="s">
        <v>5654</v>
      </c>
      <c r="I1138" t="s">
        <v>5655</v>
      </c>
      <c r="J1138" t="s">
        <v>5681</v>
      </c>
    </row>
    <row r="1139" spans="1:10" x14ac:dyDescent="0.25">
      <c r="A1139" s="117" t="s">
        <v>2055</v>
      </c>
      <c r="B1139" t="s">
        <v>2607</v>
      </c>
      <c r="C1139" t="s">
        <v>2055</v>
      </c>
      <c r="D1139" t="s">
        <v>6493</v>
      </c>
      <c r="E1139" t="s">
        <v>5700</v>
      </c>
      <c r="F1139" t="s">
        <v>5653</v>
      </c>
      <c r="G1139">
        <v>12</v>
      </c>
      <c r="H1139" t="s">
        <v>5654</v>
      </c>
      <c r="I1139" t="s">
        <v>5655</v>
      </c>
      <c r="J1139" t="s">
        <v>5681</v>
      </c>
    </row>
    <row r="1140" spans="1:10" x14ac:dyDescent="0.25">
      <c r="A1140" s="117" t="s">
        <v>2053</v>
      </c>
      <c r="B1140" t="s">
        <v>2606</v>
      </c>
      <c r="C1140" t="s">
        <v>2053</v>
      </c>
      <c r="D1140" t="s">
        <v>6491</v>
      </c>
      <c r="E1140" t="s">
        <v>5700</v>
      </c>
      <c r="F1140" t="s">
        <v>5653</v>
      </c>
      <c r="G1140">
        <v>12</v>
      </c>
      <c r="H1140" t="s">
        <v>5654</v>
      </c>
      <c r="I1140" t="s">
        <v>5655</v>
      </c>
      <c r="J1140" t="s">
        <v>5681</v>
      </c>
    </row>
    <row r="1141" spans="1:10" x14ac:dyDescent="0.25">
      <c r="A1141" s="117" t="s">
        <v>2052</v>
      </c>
      <c r="B1141" t="s">
        <v>2605</v>
      </c>
      <c r="C1141" t="s">
        <v>2052</v>
      </c>
      <c r="D1141" t="s">
        <v>6490</v>
      </c>
      <c r="E1141" t="s">
        <v>5700</v>
      </c>
      <c r="F1141" t="s">
        <v>5653</v>
      </c>
      <c r="G1141">
        <v>12</v>
      </c>
      <c r="H1141" t="s">
        <v>5654</v>
      </c>
      <c r="I1141" t="s">
        <v>5655</v>
      </c>
      <c r="J1141" t="s">
        <v>5681</v>
      </c>
    </row>
    <row r="1142" spans="1:10" x14ac:dyDescent="0.25">
      <c r="A1142" s="117" t="s">
        <v>2051</v>
      </c>
      <c r="B1142" t="s">
        <v>2604</v>
      </c>
      <c r="C1142" t="s">
        <v>2051</v>
      </c>
      <c r="D1142" t="s">
        <v>6489</v>
      </c>
      <c r="E1142" t="s">
        <v>5700</v>
      </c>
      <c r="F1142" t="s">
        <v>5653</v>
      </c>
      <c r="G1142">
        <v>12</v>
      </c>
      <c r="H1142" t="s">
        <v>5654</v>
      </c>
      <c r="I1142" t="s">
        <v>5655</v>
      </c>
      <c r="J1142" t="s">
        <v>5681</v>
      </c>
    </row>
    <row r="1143" spans="1:10" x14ac:dyDescent="0.25">
      <c r="A1143" s="117" t="s">
        <v>2469</v>
      </c>
      <c r="B1143" t="s">
        <v>3072</v>
      </c>
      <c r="C1143" t="s">
        <v>2469</v>
      </c>
      <c r="D1143" t="s">
        <v>6488</v>
      </c>
      <c r="E1143" t="s">
        <v>5700</v>
      </c>
      <c r="F1143" t="s">
        <v>5653</v>
      </c>
      <c r="G1143">
        <v>12</v>
      </c>
      <c r="H1143" t="s">
        <v>5654</v>
      </c>
      <c r="I1143" t="s">
        <v>5655</v>
      </c>
      <c r="J1143" t="s">
        <v>5681</v>
      </c>
    </row>
    <row r="1144" spans="1:10" x14ac:dyDescent="0.25">
      <c r="A1144" s="117" t="s">
        <v>2432</v>
      </c>
      <c r="B1144" t="s">
        <v>3071</v>
      </c>
      <c r="C1144" t="s">
        <v>2432</v>
      </c>
      <c r="D1144" t="s">
        <v>6671</v>
      </c>
      <c r="E1144" t="s">
        <v>894</v>
      </c>
      <c r="F1144" t="s">
        <v>5653</v>
      </c>
      <c r="G1144">
        <v>12</v>
      </c>
      <c r="H1144" t="s">
        <v>5654</v>
      </c>
      <c r="I1144" t="s">
        <v>5655</v>
      </c>
      <c r="J1144" t="s">
        <v>5681</v>
      </c>
    </row>
    <row r="1145" spans="1:10" x14ac:dyDescent="0.25">
      <c r="A1145" s="117" t="s">
        <v>1976</v>
      </c>
      <c r="B1145" t="s">
        <v>2603</v>
      </c>
      <c r="C1145" t="s">
        <v>1976</v>
      </c>
      <c r="D1145" t="s">
        <v>6589</v>
      </c>
      <c r="E1145" t="s">
        <v>894</v>
      </c>
      <c r="F1145" t="s">
        <v>5653</v>
      </c>
      <c r="G1145">
        <v>12</v>
      </c>
      <c r="H1145" t="s">
        <v>5654</v>
      </c>
      <c r="I1145" t="s">
        <v>5655</v>
      </c>
      <c r="J1145" t="s">
        <v>5681</v>
      </c>
    </row>
    <row r="1146" spans="1:10" x14ac:dyDescent="0.25">
      <c r="A1146" s="117" t="s">
        <v>1975</v>
      </c>
      <c r="B1146" t="s">
        <v>2602</v>
      </c>
      <c r="C1146" t="s">
        <v>1975</v>
      </c>
      <c r="D1146" t="s">
        <v>6588</v>
      </c>
      <c r="E1146" t="s">
        <v>894</v>
      </c>
      <c r="F1146" t="s">
        <v>5653</v>
      </c>
      <c r="G1146">
        <v>12</v>
      </c>
      <c r="H1146" t="s">
        <v>5654</v>
      </c>
      <c r="I1146" t="s">
        <v>5655</v>
      </c>
      <c r="J1146" t="s">
        <v>5681</v>
      </c>
    </row>
    <row r="1147" spans="1:10" x14ac:dyDescent="0.25">
      <c r="A1147" s="117" t="s">
        <v>1974</v>
      </c>
      <c r="B1147" t="s">
        <v>2601</v>
      </c>
      <c r="C1147" t="s">
        <v>1974</v>
      </c>
      <c r="D1147" t="s">
        <v>6587</v>
      </c>
      <c r="E1147" t="s">
        <v>894</v>
      </c>
      <c r="F1147" t="s">
        <v>5653</v>
      </c>
      <c r="G1147">
        <v>12</v>
      </c>
      <c r="H1147" t="s">
        <v>5654</v>
      </c>
      <c r="I1147" t="s">
        <v>5655</v>
      </c>
      <c r="J1147" t="s">
        <v>5681</v>
      </c>
    </row>
    <row r="1148" spans="1:10" x14ac:dyDescent="0.25">
      <c r="A1148" s="117" t="s">
        <v>1972</v>
      </c>
      <c r="B1148" t="s">
        <v>2600</v>
      </c>
      <c r="C1148" t="s">
        <v>1972</v>
      </c>
      <c r="D1148" t="s">
        <v>6585</v>
      </c>
      <c r="E1148" t="s">
        <v>894</v>
      </c>
      <c r="F1148" t="s">
        <v>5653</v>
      </c>
      <c r="G1148">
        <v>12</v>
      </c>
      <c r="H1148" t="s">
        <v>5654</v>
      </c>
      <c r="I1148" t="s">
        <v>5655</v>
      </c>
      <c r="J1148" t="s">
        <v>5681</v>
      </c>
    </row>
    <row r="1149" spans="1:10" x14ac:dyDescent="0.25">
      <c r="A1149" s="117" t="s">
        <v>1971</v>
      </c>
      <c r="B1149" t="s">
        <v>2599</v>
      </c>
      <c r="C1149" t="s">
        <v>1971</v>
      </c>
      <c r="D1149" t="s">
        <v>6584</v>
      </c>
      <c r="E1149" t="s">
        <v>894</v>
      </c>
      <c r="F1149" t="s">
        <v>5653</v>
      </c>
      <c r="G1149">
        <v>12</v>
      </c>
      <c r="H1149" t="s">
        <v>5654</v>
      </c>
      <c r="I1149" t="s">
        <v>5655</v>
      </c>
      <c r="J1149" t="s">
        <v>5681</v>
      </c>
    </row>
    <row r="1150" spans="1:10" x14ac:dyDescent="0.25">
      <c r="A1150" s="117" t="s">
        <v>1970</v>
      </c>
      <c r="B1150" t="s">
        <v>2598</v>
      </c>
      <c r="C1150" t="s">
        <v>1970</v>
      </c>
      <c r="D1150" t="s">
        <v>6583</v>
      </c>
      <c r="E1150" t="s">
        <v>894</v>
      </c>
      <c r="F1150" t="s">
        <v>5653</v>
      </c>
      <c r="G1150">
        <v>12</v>
      </c>
      <c r="H1150" t="s">
        <v>5654</v>
      </c>
      <c r="I1150" t="s">
        <v>5655</v>
      </c>
      <c r="J1150" t="s">
        <v>5681</v>
      </c>
    </row>
    <row r="1151" spans="1:10" x14ac:dyDescent="0.25">
      <c r="A1151" s="117" t="s">
        <v>1893</v>
      </c>
      <c r="B1151" t="s">
        <v>2597</v>
      </c>
      <c r="C1151" t="s">
        <v>1893</v>
      </c>
      <c r="D1151" t="s">
        <v>6559</v>
      </c>
      <c r="E1151" t="s">
        <v>2594</v>
      </c>
      <c r="F1151" t="s">
        <v>5653</v>
      </c>
      <c r="G1151">
        <v>12</v>
      </c>
      <c r="H1151" t="s">
        <v>5654</v>
      </c>
      <c r="I1151" t="s">
        <v>5655</v>
      </c>
      <c r="J1151" t="s">
        <v>5681</v>
      </c>
    </row>
    <row r="1152" spans="1:10" x14ac:dyDescent="0.25">
      <c r="A1152" s="117" t="s">
        <v>1892</v>
      </c>
      <c r="B1152" t="s">
        <v>2596</v>
      </c>
      <c r="C1152" t="s">
        <v>1892</v>
      </c>
      <c r="D1152" t="s">
        <v>6558</v>
      </c>
      <c r="E1152" t="s">
        <v>2594</v>
      </c>
      <c r="F1152" t="s">
        <v>5653</v>
      </c>
      <c r="G1152">
        <v>12</v>
      </c>
      <c r="H1152" t="s">
        <v>5654</v>
      </c>
      <c r="I1152" t="s">
        <v>5655</v>
      </c>
      <c r="J1152" t="s">
        <v>5681</v>
      </c>
    </row>
    <row r="1153" spans="1:10" x14ac:dyDescent="0.25">
      <c r="A1153" s="117" t="s">
        <v>1887</v>
      </c>
      <c r="B1153" t="s">
        <v>2595</v>
      </c>
      <c r="C1153" t="s">
        <v>1887</v>
      </c>
      <c r="D1153" t="s">
        <v>6553</v>
      </c>
      <c r="E1153" t="s">
        <v>2594</v>
      </c>
      <c r="F1153" t="s">
        <v>5653</v>
      </c>
      <c r="G1153">
        <v>12</v>
      </c>
      <c r="H1153" t="s">
        <v>5654</v>
      </c>
      <c r="I1153" t="s">
        <v>5655</v>
      </c>
      <c r="J1153" t="s">
        <v>5681</v>
      </c>
    </row>
    <row r="1154" spans="1:10" x14ac:dyDescent="0.25">
      <c r="A1154" s="117" t="s">
        <v>1886</v>
      </c>
      <c r="B1154" t="s">
        <v>2593</v>
      </c>
      <c r="C1154" t="s">
        <v>1886</v>
      </c>
      <c r="D1154" t="s">
        <v>6552</v>
      </c>
      <c r="E1154" t="s">
        <v>2594</v>
      </c>
      <c r="F1154" t="s">
        <v>5653</v>
      </c>
      <c r="G1154">
        <v>12</v>
      </c>
      <c r="H1154" t="s">
        <v>5654</v>
      </c>
      <c r="I1154" t="s">
        <v>5655</v>
      </c>
      <c r="J1154" t="s">
        <v>5681</v>
      </c>
    </row>
    <row r="1155" spans="1:10" x14ac:dyDescent="0.25">
      <c r="A1155" s="117" t="s">
        <v>1771</v>
      </c>
      <c r="B1155" t="s">
        <v>2592</v>
      </c>
      <c r="C1155" t="s">
        <v>1771</v>
      </c>
      <c r="D1155" t="s">
        <v>6545</v>
      </c>
      <c r="E1155" t="s">
        <v>2590</v>
      </c>
      <c r="F1155" t="s">
        <v>5653</v>
      </c>
      <c r="G1155">
        <v>12</v>
      </c>
      <c r="H1155" t="s">
        <v>5654</v>
      </c>
      <c r="I1155" t="s">
        <v>5655</v>
      </c>
      <c r="J1155" t="s">
        <v>5681</v>
      </c>
    </row>
    <row r="1156" spans="1:10" x14ac:dyDescent="0.25">
      <c r="A1156" s="117" t="s">
        <v>1770</v>
      </c>
      <c r="B1156" t="s">
        <v>2591</v>
      </c>
      <c r="C1156" t="s">
        <v>1770</v>
      </c>
      <c r="D1156" t="s">
        <v>6544</v>
      </c>
      <c r="E1156" t="s">
        <v>2590</v>
      </c>
      <c r="F1156" t="s">
        <v>5653</v>
      </c>
      <c r="G1156">
        <v>12</v>
      </c>
      <c r="H1156" t="s">
        <v>5654</v>
      </c>
      <c r="I1156" t="s">
        <v>5655</v>
      </c>
      <c r="J1156" t="s">
        <v>5681</v>
      </c>
    </row>
    <row r="1157" spans="1:10" x14ac:dyDescent="0.25">
      <c r="A1157" s="117" t="s">
        <v>1769</v>
      </c>
      <c r="B1157" t="s">
        <v>2589</v>
      </c>
      <c r="C1157" t="s">
        <v>1769</v>
      </c>
      <c r="D1157" t="s">
        <v>6543</v>
      </c>
      <c r="E1157" t="s">
        <v>2590</v>
      </c>
      <c r="F1157" t="s">
        <v>5653</v>
      </c>
      <c r="G1157">
        <v>12</v>
      </c>
      <c r="H1157" t="s">
        <v>5654</v>
      </c>
      <c r="I1157" t="s">
        <v>5655</v>
      </c>
      <c r="J1157" t="s">
        <v>5681</v>
      </c>
    </row>
    <row r="1158" spans="1:10" x14ac:dyDescent="0.25">
      <c r="A1158" s="117" t="s">
        <v>1946</v>
      </c>
      <c r="B1158" t="s">
        <v>2588</v>
      </c>
      <c r="C1158" t="s">
        <v>879</v>
      </c>
      <c r="D1158" t="s">
        <v>6968</v>
      </c>
      <c r="E1158" t="s">
        <v>5681</v>
      </c>
      <c r="F1158" t="s">
        <v>5653</v>
      </c>
      <c r="G1158">
        <v>24</v>
      </c>
      <c r="H1158" t="s">
        <v>6809</v>
      </c>
      <c r="I1158" t="s">
        <v>5655</v>
      </c>
      <c r="J1158" t="s">
        <v>5681</v>
      </c>
    </row>
    <row r="1159" spans="1:10" x14ac:dyDescent="0.25">
      <c r="A1159" s="117" t="s">
        <v>1947</v>
      </c>
      <c r="B1159" t="s">
        <v>2587</v>
      </c>
      <c r="C1159" t="s">
        <v>880</v>
      </c>
      <c r="D1159" t="s">
        <v>6834</v>
      </c>
      <c r="E1159" t="s">
        <v>2559</v>
      </c>
      <c r="F1159" t="s">
        <v>5653</v>
      </c>
      <c r="G1159">
        <v>12</v>
      </c>
      <c r="H1159" t="s">
        <v>6809</v>
      </c>
      <c r="I1159" t="s">
        <v>5655</v>
      </c>
      <c r="J1159" t="s">
        <v>5681</v>
      </c>
    </row>
    <row r="1160" spans="1:10" x14ac:dyDescent="0.25">
      <c r="A1160" s="117" t="s">
        <v>2431</v>
      </c>
      <c r="B1160" t="s">
        <v>2558</v>
      </c>
      <c r="C1160" t="s">
        <v>2560</v>
      </c>
      <c r="D1160" t="s">
        <v>6833</v>
      </c>
      <c r="E1160" t="s">
        <v>2559</v>
      </c>
      <c r="F1160" t="s">
        <v>5653</v>
      </c>
      <c r="G1160">
        <v>12</v>
      </c>
      <c r="H1160" t="s">
        <v>6809</v>
      </c>
      <c r="I1160" t="s">
        <v>5655</v>
      </c>
      <c r="J1160" t="s">
        <v>5681</v>
      </c>
    </row>
    <row r="1161" spans="1:10" x14ac:dyDescent="0.25">
      <c r="A1161" s="117" t="s">
        <v>2029</v>
      </c>
      <c r="B1161" t="s">
        <v>2586</v>
      </c>
      <c r="C1161" t="s">
        <v>2029</v>
      </c>
      <c r="D1161" t="s">
        <v>6663</v>
      </c>
      <c r="E1161" t="s">
        <v>5676</v>
      </c>
      <c r="F1161" t="s">
        <v>5653</v>
      </c>
      <c r="G1161">
        <v>12</v>
      </c>
      <c r="H1161" t="s">
        <v>5654</v>
      </c>
      <c r="I1161" t="s">
        <v>5655</v>
      </c>
      <c r="J1161" t="s">
        <v>5681</v>
      </c>
    </row>
    <row r="1162" spans="1:10" x14ac:dyDescent="0.25">
      <c r="A1162" s="117" t="s">
        <v>2028</v>
      </c>
      <c r="B1162" t="s">
        <v>2585</v>
      </c>
      <c r="C1162" t="s">
        <v>2028</v>
      </c>
      <c r="D1162" t="s">
        <v>6662</v>
      </c>
      <c r="E1162" t="s">
        <v>5676</v>
      </c>
      <c r="F1162" t="s">
        <v>5653</v>
      </c>
      <c r="G1162">
        <v>12</v>
      </c>
      <c r="H1162" t="s">
        <v>5654</v>
      </c>
      <c r="I1162" t="s">
        <v>5655</v>
      </c>
      <c r="J1162" t="s">
        <v>5758</v>
      </c>
    </row>
    <row r="1163" spans="1:10" x14ac:dyDescent="0.25">
      <c r="A1163" s="117" t="s">
        <v>2027</v>
      </c>
      <c r="B1163" t="s">
        <v>2584</v>
      </c>
      <c r="C1163" t="s">
        <v>2027</v>
      </c>
      <c r="D1163" t="s">
        <v>6661</v>
      </c>
      <c r="E1163" t="s">
        <v>5676</v>
      </c>
      <c r="F1163" t="s">
        <v>5653</v>
      </c>
      <c r="G1163">
        <v>12</v>
      </c>
      <c r="H1163" t="s">
        <v>5654</v>
      </c>
      <c r="I1163" t="s">
        <v>5655</v>
      </c>
      <c r="J1163" t="s">
        <v>5681</v>
      </c>
    </row>
    <row r="1164" spans="1:10" x14ac:dyDescent="0.25">
      <c r="A1164" s="117" t="s">
        <v>2026</v>
      </c>
      <c r="B1164" t="s">
        <v>2583</v>
      </c>
      <c r="C1164" t="s">
        <v>2026</v>
      </c>
      <c r="D1164" t="s">
        <v>6660</v>
      </c>
      <c r="E1164" t="s">
        <v>5676</v>
      </c>
      <c r="F1164" t="s">
        <v>5653</v>
      </c>
      <c r="G1164">
        <v>12</v>
      </c>
      <c r="H1164" t="s">
        <v>5654</v>
      </c>
      <c r="I1164" t="s">
        <v>5655</v>
      </c>
      <c r="J1164" t="s">
        <v>5758</v>
      </c>
    </row>
    <row r="1165" spans="1:10" x14ac:dyDescent="0.25">
      <c r="A1165" s="117" t="s">
        <v>2025</v>
      </c>
      <c r="B1165" t="s">
        <v>2582</v>
      </c>
      <c r="C1165" t="s">
        <v>2025</v>
      </c>
      <c r="D1165" t="s">
        <v>6659</v>
      </c>
      <c r="E1165" t="s">
        <v>5676</v>
      </c>
      <c r="F1165" t="s">
        <v>5653</v>
      </c>
      <c r="G1165">
        <v>6</v>
      </c>
      <c r="H1165" t="s">
        <v>5654</v>
      </c>
      <c r="I1165" t="s">
        <v>5655</v>
      </c>
      <c r="J1165" t="s">
        <v>5681</v>
      </c>
    </row>
    <row r="1166" spans="1:10" x14ac:dyDescent="0.25">
      <c r="A1166" s="117" t="s">
        <v>2023</v>
      </c>
      <c r="B1166" t="s">
        <v>2581</v>
      </c>
      <c r="C1166" t="s">
        <v>2023</v>
      </c>
      <c r="D1166" t="s">
        <v>6656</v>
      </c>
      <c r="E1166" t="s">
        <v>5676</v>
      </c>
      <c r="F1166" t="s">
        <v>5653</v>
      </c>
      <c r="G1166">
        <v>12</v>
      </c>
      <c r="H1166" t="s">
        <v>5654</v>
      </c>
      <c r="I1166" t="s">
        <v>5655</v>
      </c>
      <c r="J1166" t="s">
        <v>5681</v>
      </c>
    </row>
    <row r="1167" spans="1:10" x14ac:dyDescent="0.25">
      <c r="A1167" s="117" t="s">
        <v>2022</v>
      </c>
      <c r="B1167" t="s">
        <v>2580</v>
      </c>
      <c r="C1167" t="s">
        <v>2022</v>
      </c>
      <c r="D1167" t="s">
        <v>6655</v>
      </c>
      <c r="E1167" t="s">
        <v>5676</v>
      </c>
      <c r="F1167" t="s">
        <v>5653</v>
      </c>
      <c r="G1167">
        <v>1</v>
      </c>
      <c r="H1167" t="s">
        <v>5654</v>
      </c>
      <c r="I1167" t="s">
        <v>5655</v>
      </c>
      <c r="J1167" t="s">
        <v>5681</v>
      </c>
    </row>
    <row r="1168" spans="1:10" x14ac:dyDescent="0.25">
      <c r="A1168" s="117" t="s">
        <v>2021</v>
      </c>
      <c r="B1168" t="s">
        <v>2579</v>
      </c>
      <c r="C1168" t="s">
        <v>2021</v>
      </c>
      <c r="D1168" t="s">
        <v>6654</v>
      </c>
      <c r="E1168" t="s">
        <v>5676</v>
      </c>
      <c r="F1168" t="s">
        <v>5653</v>
      </c>
      <c r="G1168">
        <v>1</v>
      </c>
      <c r="H1168" t="s">
        <v>5654</v>
      </c>
      <c r="I1168" t="s">
        <v>5655</v>
      </c>
      <c r="J1168" t="s">
        <v>5681</v>
      </c>
    </row>
    <row r="1169" spans="1:10" x14ac:dyDescent="0.25">
      <c r="A1169" s="117" t="s">
        <v>2030</v>
      </c>
      <c r="B1169" t="s">
        <v>2578</v>
      </c>
      <c r="C1169" t="s">
        <v>2030</v>
      </c>
      <c r="D1169" t="s">
        <v>6664</v>
      </c>
      <c r="E1169" t="s">
        <v>5676</v>
      </c>
      <c r="F1169" t="s">
        <v>5653</v>
      </c>
      <c r="G1169">
        <v>1</v>
      </c>
      <c r="H1169" t="s">
        <v>5654</v>
      </c>
      <c r="I1169" t="s">
        <v>5655</v>
      </c>
      <c r="J1169" t="s">
        <v>5681</v>
      </c>
    </row>
    <row r="1170" spans="1:10" x14ac:dyDescent="0.25">
      <c r="A1170" s="117" t="s">
        <v>2467</v>
      </c>
      <c r="B1170" t="s">
        <v>3070</v>
      </c>
      <c r="C1170" t="s">
        <v>2467</v>
      </c>
      <c r="D1170" t="s">
        <v>6658</v>
      </c>
      <c r="E1170" t="s">
        <v>5676</v>
      </c>
      <c r="F1170" t="s">
        <v>5653</v>
      </c>
      <c r="G1170">
        <v>12</v>
      </c>
      <c r="H1170" t="s">
        <v>5654</v>
      </c>
      <c r="I1170" t="s">
        <v>5655</v>
      </c>
      <c r="J1170" t="s">
        <v>5681</v>
      </c>
    </row>
    <row r="1171" spans="1:10" x14ac:dyDescent="0.25">
      <c r="A1171" s="117" t="s">
        <v>2024</v>
      </c>
      <c r="B1171" t="s">
        <v>2577</v>
      </c>
      <c r="C1171" t="s">
        <v>2024</v>
      </c>
      <c r="D1171" t="s">
        <v>6657</v>
      </c>
      <c r="E1171" t="s">
        <v>5676</v>
      </c>
      <c r="F1171" t="s">
        <v>5653</v>
      </c>
      <c r="G1171">
        <v>12</v>
      </c>
      <c r="H1171" t="s">
        <v>5654</v>
      </c>
      <c r="I1171" t="s">
        <v>5655</v>
      </c>
      <c r="J1171" t="s">
        <v>5681</v>
      </c>
    </row>
    <row r="1172" spans="1:10" x14ac:dyDescent="0.25">
      <c r="A1172" s="117" t="s">
        <v>2020</v>
      </c>
      <c r="B1172" t="s">
        <v>2576</v>
      </c>
      <c r="C1172" t="s">
        <v>2020</v>
      </c>
      <c r="D1172" t="s">
        <v>6653</v>
      </c>
      <c r="E1172" t="s">
        <v>5676</v>
      </c>
      <c r="F1172" t="s">
        <v>5653</v>
      </c>
      <c r="G1172">
        <v>12</v>
      </c>
      <c r="H1172" t="s">
        <v>5654</v>
      </c>
      <c r="I1172" t="s">
        <v>5655</v>
      </c>
      <c r="J1172" t="s">
        <v>5681</v>
      </c>
    </row>
    <row r="1173" spans="1:10" x14ac:dyDescent="0.25">
      <c r="A1173" s="117" t="s">
        <v>2019</v>
      </c>
      <c r="B1173" t="s">
        <v>2575</v>
      </c>
      <c r="C1173" t="s">
        <v>2019</v>
      </c>
      <c r="D1173" t="s">
        <v>6652</v>
      </c>
      <c r="E1173" t="s">
        <v>5676</v>
      </c>
      <c r="F1173" t="s">
        <v>5653</v>
      </c>
      <c r="G1173">
        <v>12</v>
      </c>
      <c r="H1173" t="s">
        <v>5654</v>
      </c>
      <c r="I1173" t="s">
        <v>5655</v>
      </c>
      <c r="J1173" t="s">
        <v>5681</v>
      </c>
    </row>
    <row r="1174" spans="1:10" x14ac:dyDescent="0.25">
      <c r="A1174" s="117" t="s">
        <v>2018</v>
      </c>
      <c r="B1174" t="s">
        <v>2574</v>
      </c>
      <c r="C1174" t="s">
        <v>2018</v>
      </c>
      <c r="D1174" t="s">
        <v>6651</v>
      </c>
      <c r="E1174" t="s">
        <v>5676</v>
      </c>
      <c r="F1174" t="s">
        <v>5653</v>
      </c>
      <c r="G1174">
        <v>4</v>
      </c>
      <c r="H1174" t="s">
        <v>5654</v>
      </c>
      <c r="I1174" t="s">
        <v>5655</v>
      </c>
      <c r="J1174" t="s">
        <v>5681</v>
      </c>
    </row>
    <row r="1175" spans="1:10" x14ac:dyDescent="0.25">
      <c r="A1175" s="117" t="s">
        <v>1988</v>
      </c>
      <c r="B1175" t="s">
        <v>2573</v>
      </c>
      <c r="C1175" t="s">
        <v>1988</v>
      </c>
      <c r="D1175" t="s">
        <v>6619</v>
      </c>
      <c r="E1175" t="s">
        <v>1758</v>
      </c>
      <c r="F1175" t="s">
        <v>5653</v>
      </c>
      <c r="G1175">
        <v>12</v>
      </c>
      <c r="H1175" t="s">
        <v>5654</v>
      </c>
      <c r="I1175" t="s">
        <v>5655</v>
      </c>
      <c r="J1175" t="s">
        <v>5875</v>
      </c>
    </row>
    <row r="1176" spans="1:10" x14ac:dyDescent="0.25">
      <c r="A1176" s="117" t="s">
        <v>1983</v>
      </c>
      <c r="B1176" t="s">
        <v>2572</v>
      </c>
      <c r="C1176" t="s">
        <v>1983</v>
      </c>
      <c r="D1176" t="s">
        <v>6614</v>
      </c>
      <c r="E1176" t="s">
        <v>1758</v>
      </c>
      <c r="F1176" t="s">
        <v>5653</v>
      </c>
      <c r="G1176">
        <v>12</v>
      </c>
      <c r="H1176" t="s">
        <v>5654</v>
      </c>
      <c r="I1176" t="s">
        <v>5655</v>
      </c>
      <c r="J1176" t="s">
        <v>5875</v>
      </c>
    </row>
    <row r="1177" spans="1:10" x14ac:dyDescent="0.25">
      <c r="A1177" s="117" t="s">
        <v>2464</v>
      </c>
      <c r="B1177" t="s">
        <v>3069</v>
      </c>
      <c r="C1177" t="s">
        <v>2464</v>
      </c>
      <c r="D1177" t="s">
        <v>6620</v>
      </c>
      <c r="E1177" t="s">
        <v>1758</v>
      </c>
      <c r="F1177" t="s">
        <v>5653</v>
      </c>
      <c r="G1177">
        <v>12</v>
      </c>
      <c r="H1177" t="s">
        <v>5654</v>
      </c>
      <c r="I1177" t="s">
        <v>5655</v>
      </c>
      <c r="J1177" t="s">
        <v>5875</v>
      </c>
    </row>
    <row r="1178" spans="1:10" x14ac:dyDescent="0.25">
      <c r="A1178" s="117" t="s">
        <v>1981</v>
      </c>
      <c r="B1178" t="s">
        <v>2571</v>
      </c>
      <c r="C1178" t="s">
        <v>1981</v>
      </c>
      <c r="D1178" t="s">
        <v>6612</v>
      </c>
      <c r="E1178" t="s">
        <v>1758</v>
      </c>
      <c r="F1178" t="s">
        <v>5653</v>
      </c>
      <c r="G1178">
        <v>12</v>
      </c>
      <c r="H1178" t="s">
        <v>5654</v>
      </c>
      <c r="I1178" t="s">
        <v>5655</v>
      </c>
      <c r="J1178" t="s">
        <v>5875</v>
      </c>
    </row>
    <row r="1179" spans="1:10" x14ac:dyDescent="0.25">
      <c r="A1179" s="117" t="s">
        <v>1987</v>
      </c>
      <c r="B1179" t="s">
        <v>2570</v>
      </c>
      <c r="C1179" t="s">
        <v>1987</v>
      </c>
      <c r="D1179" t="s">
        <v>6618</v>
      </c>
      <c r="E1179" t="s">
        <v>1758</v>
      </c>
      <c r="F1179" t="s">
        <v>5653</v>
      </c>
      <c r="G1179">
        <v>12</v>
      </c>
      <c r="H1179" t="s">
        <v>5654</v>
      </c>
      <c r="I1179" t="s">
        <v>5655</v>
      </c>
      <c r="J1179" t="s">
        <v>5875</v>
      </c>
    </row>
    <row r="1180" spans="1:10" x14ac:dyDescent="0.25">
      <c r="A1180" s="117" t="s">
        <v>1984</v>
      </c>
      <c r="B1180" t="s">
        <v>2569</v>
      </c>
      <c r="C1180" t="s">
        <v>1984</v>
      </c>
      <c r="D1180" t="s">
        <v>6615</v>
      </c>
      <c r="E1180" t="s">
        <v>1758</v>
      </c>
      <c r="F1180" t="s">
        <v>5653</v>
      </c>
      <c r="G1180">
        <v>12</v>
      </c>
      <c r="H1180" t="s">
        <v>5654</v>
      </c>
      <c r="I1180" t="s">
        <v>5655</v>
      </c>
      <c r="J1180" t="s">
        <v>5875</v>
      </c>
    </row>
    <row r="1181" spans="1:10" x14ac:dyDescent="0.25">
      <c r="A1181" s="117" t="s">
        <v>1986</v>
      </c>
      <c r="B1181" t="s">
        <v>2568</v>
      </c>
      <c r="C1181" t="s">
        <v>1986</v>
      </c>
      <c r="D1181" t="s">
        <v>6617</v>
      </c>
      <c r="E1181" t="s">
        <v>1758</v>
      </c>
      <c r="F1181" t="s">
        <v>5653</v>
      </c>
      <c r="G1181">
        <v>12</v>
      </c>
      <c r="H1181" t="s">
        <v>5654</v>
      </c>
      <c r="I1181" t="s">
        <v>5655</v>
      </c>
      <c r="J1181" t="s">
        <v>5875</v>
      </c>
    </row>
    <row r="1182" spans="1:10" x14ac:dyDescent="0.25">
      <c r="A1182" s="117" t="s">
        <v>1985</v>
      </c>
      <c r="B1182" t="s">
        <v>2567</v>
      </c>
      <c r="C1182" t="s">
        <v>1985</v>
      </c>
      <c r="D1182" t="s">
        <v>6616</v>
      </c>
      <c r="E1182" t="s">
        <v>1758</v>
      </c>
      <c r="F1182" t="s">
        <v>5653</v>
      </c>
      <c r="G1182">
        <v>12</v>
      </c>
      <c r="H1182" t="s">
        <v>5654</v>
      </c>
      <c r="I1182" t="s">
        <v>5655</v>
      </c>
      <c r="J1182" t="s">
        <v>5875</v>
      </c>
    </row>
    <row r="1183" spans="1:10" x14ac:dyDescent="0.25">
      <c r="A1183" s="117" t="s">
        <v>1980</v>
      </c>
      <c r="B1183" t="s">
        <v>2566</v>
      </c>
      <c r="C1183" t="s">
        <v>1980</v>
      </c>
      <c r="D1183" t="s">
        <v>6611</v>
      </c>
      <c r="E1183" t="s">
        <v>1758</v>
      </c>
      <c r="F1183" t="s">
        <v>5653</v>
      </c>
      <c r="G1183">
        <v>12</v>
      </c>
      <c r="H1183" t="s">
        <v>5654</v>
      </c>
      <c r="I1183" t="s">
        <v>5655</v>
      </c>
      <c r="J1183" t="s">
        <v>5875</v>
      </c>
    </row>
    <row r="1184" spans="1:10" x14ac:dyDescent="0.25">
      <c r="A1184" s="117" t="s">
        <v>1982</v>
      </c>
      <c r="B1184" t="s">
        <v>2565</v>
      </c>
      <c r="C1184" t="s">
        <v>1982</v>
      </c>
      <c r="D1184" t="s">
        <v>6613</v>
      </c>
      <c r="E1184" t="s">
        <v>1758</v>
      </c>
      <c r="F1184" t="s">
        <v>5653</v>
      </c>
      <c r="G1184">
        <v>12</v>
      </c>
      <c r="H1184" t="s">
        <v>5654</v>
      </c>
      <c r="I1184" t="s">
        <v>5655</v>
      </c>
      <c r="J1184" t="s">
        <v>5875</v>
      </c>
    </row>
    <row r="1185" spans="1:10" x14ac:dyDescent="0.25">
      <c r="A1185" s="117" t="s">
        <v>1989</v>
      </c>
      <c r="B1185" t="s">
        <v>2564</v>
      </c>
      <c r="C1185" t="s">
        <v>1989</v>
      </c>
      <c r="D1185" t="s">
        <v>6621</v>
      </c>
      <c r="E1185" t="s">
        <v>1758</v>
      </c>
      <c r="F1185" t="s">
        <v>5653</v>
      </c>
      <c r="G1185">
        <v>12</v>
      </c>
      <c r="H1185" t="s">
        <v>5654</v>
      </c>
      <c r="I1185" t="s">
        <v>5655</v>
      </c>
      <c r="J1185" t="s">
        <v>5875</v>
      </c>
    </row>
    <row r="1186" spans="1:10" x14ac:dyDescent="0.25">
      <c r="A1186" s="117" t="s">
        <v>655</v>
      </c>
      <c r="B1186" t="s">
        <v>1480</v>
      </c>
      <c r="C1186" t="s">
        <v>655</v>
      </c>
      <c r="D1186" t="s">
        <v>6089</v>
      </c>
      <c r="E1186" t="s">
        <v>892</v>
      </c>
      <c r="F1186" t="s">
        <v>5653</v>
      </c>
      <c r="G1186">
        <v>1</v>
      </c>
      <c r="H1186" t="s">
        <v>5654</v>
      </c>
      <c r="I1186" t="s">
        <v>5655</v>
      </c>
      <c r="J1186" t="s">
        <v>5656</v>
      </c>
    </row>
    <row r="1187" spans="1:10" x14ac:dyDescent="0.25">
      <c r="A1187" s="117" t="s">
        <v>729</v>
      </c>
      <c r="B1187" t="s">
        <v>1726</v>
      </c>
      <c r="C1187" t="s">
        <v>729</v>
      </c>
      <c r="D1187" t="s">
        <v>5822</v>
      </c>
      <c r="E1187" t="s">
        <v>903</v>
      </c>
      <c r="F1187" t="s">
        <v>5653</v>
      </c>
      <c r="G1187">
        <v>12</v>
      </c>
      <c r="H1187" t="s">
        <v>5654</v>
      </c>
      <c r="I1187" t="s">
        <v>5655</v>
      </c>
      <c r="J1187" t="s">
        <v>5681</v>
      </c>
    </row>
    <row r="1188" spans="1:10" x14ac:dyDescent="0.25">
      <c r="A1188" s="117" t="s">
        <v>728</v>
      </c>
      <c r="B1188" t="s">
        <v>1725</v>
      </c>
      <c r="C1188" t="s">
        <v>728</v>
      </c>
      <c r="D1188" t="s">
        <v>5821</v>
      </c>
      <c r="E1188" t="s">
        <v>903</v>
      </c>
      <c r="F1188" t="s">
        <v>5653</v>
      </c>
      <c r="G1188">
        <v>12</v>
      </c>
      <c r="H1188" t="s">
        <v>5654</v>
      </c>
      <c r="I1188" t="s">
        <v>5655</v>
      </c>
      <c r="J1188" t="s">
        <v>5681</v>
      </c>
    </row>
    <row r="1189" spans="1:10" x14ac:dyDescent="0.25">
      <c r="A1189" s="117" t="s">
        <v>727</v>
      </c>
      <c r="B1189" t="s">
        <v>1715</v>
      </c>
      <c r="C1189" t="s">
        <v>727</v>
      </c>
      <c r="D1189" t="s">
        <v>7065</v>
      </c>
      <c r="E1189" t="s">
        <v>5681</v>
      </c>
      <c r="F1189" t="s">
        <v>5653</v>
      </c>
      <c r="G1189">
        <v>36</v>
      </c>
      <c r="H1189" t="s">
        <v>5654</v>
      </c>
      <c r="I1189" t="s">
        <v>5655</v>
      </c>
      <c r="J1189" t="s">
        <v>5681</v>
      </c>
    </row>
    <row r="1190" spans="1:10" x14ac:dyDescent="0.25">
      <c r="A1190" s="117" t="s">
        <v>726</v>
      </c>
      <c r="B1190" t="s">
        <v>1724</v>
      </c>
      <c r="C1190" t="s">
        <v>726</v>
      </c>
      <c r="D1190" t="s">
        <v>5820</v>
      </c>
      <c r="E1190" t="s">
        <v>903</v>
      </c>
      <c r="F1190" t="s">
        <v>5653</v>
      </c>
      <c r="G1190">
        <v>12</v>
      </c>
      <c r="H1190" t="s">
        <v>5654</v>
      </c>
      <c r="I1190" t="s">
        <v>5655</v>
      </c>
      <c r="J1190" t="s">
        <v>5681</v>
      </c>
    </row>
    <row r="1191" spans="1:10" x14ac:dyDescent="0.25">
      <c r="A1191" s="117" t="s">
        <v>725</v>
      </c>
      <c r="B1191" t="s">
        <v>1723</v>
      </c>
      <c r="C1191" t="s">
        <v>725</v>
      </c>
      <c r="D1191" t="s">
        <v>5819</v>
      </c>
      <c r="E1191" t="s">
        <v>903</v>
      </c>
      <c r="F1191" t="s">
        <v>5653</v>
      </c>
      <c r="G1191">
        <v>12</v>
      </c>
      <c r="H1191" t="s">
        <v>5654</v>
      </c>
      <c r="I1191" t="s">
        <v>5655</v>
      </c>
      <c r="J1191" t="s">
        <v>5681</v>
      </c>
    </row>
    <row r="1192" spans="1:10" x14ac:dyDescent="0.25">
      <c r="A1192" s="117" t="s">
        <v>724</v>
      </c>
      <c r="B1192" t="s">
        <v>1722</v>
      </c>
      <c r="C1192" t="s">
        <v>724</v>
      </c>
      <c r="D1192" t="s">
        <v>5818</v>
      </c>
      <c r="E1192" t="s">
        <v>903</v>
      </c>
      <c r="F1192" t="s">
        <v>5653</v>
      </c>
      <c r="G1192">
        <v>12</v>
      </c>
      <c r="H1192" t="s">
        <v>5654</v>
      </c>
      <c r="I1192" t="s">
        <v>5655</v>
      </c>
      <c r="J1192" t="s">
        <v>5681</v>
      </c>
    </row>
    <row r="1193" spans="1:10" x14ac:dyDescent="0.25">
      <c r="A1193" s="117" t="s">
        <v>723</v>
      </c>
      <c r="B1193" t="s">
        <v>1721</v>
      </c>
      <c r="C1193" t="s">
        <v>723</v>
      </c>
      <c r="D1193" t="s">
        <v>5817</v>
      </c>
      <c r="E1193" t="s">
        <v>903</v>
      </c>
      <c r="F1193" t="s">
        <v>5653</v>
      </c>
      <c r="G1193">
        <v>12</v>
      </c>
      <c r="H1193" t="s">
        <v>5654</v>
      </c>
      <c r="I1193" t="s">
        <v>5655</v>
      </c>
      <c r="J1193" t="s">
        <v>5681</v>
      </c>
    </row>
    <row r="1194" spans="1:10" x14ac:dyDescent="0.25">
      <c r="A1194" s="117" t="s">
        <v>722</v>
      </c>
      <c r="B1194" t="s">
        <v>1714</v>
      </c>
      <c r="C1194" t="s">
        <v>722</v>
      </c>
      <c r="D1194" t="s">
        <v>7064</v>
      </c>
      <c r="E1194" t="s">
        <v>5681</v>
      </c>
      <c r="F1194" t="s">
        <v>5653</v>
      </c>
      <c r="G1194">
        <v>36</v>
      </c>
      <c r="H1194" t="s">
        <v>5654</v>
      </c>
      <c r="I1194" t="s">
        <v>5655</v>
      </c>
      <c r="J1194" t="s">
        <v>5681</v>
      </c>
    </row>
    <row r="1195" spans="1:10" x14ac:dyDescent="0.25">
      <c r="A1195" s="117" t="s">
        <v>721</v>
      </c>
      <c r="B1195" t="s">
        <v>1713</v>
      </c>
      <c r="C1195" t="s">
        <v>721</v>
      </c>
      <c r="D1195" t="s">
        <v>7063</v>
      </c>
      <c r="E1195" t="s">
        <v>5681</v>
      </c>
      <c r="F1195" t="s">
        <v>5653</v>
      </c>
      <c r="G1195">
        <v>36</v>
      </c>
      <c r="H1195" t="s">
        <v>5654</v>
      </c>
      <c r="I1195" t="s">
        <v>5655</v>
      </c>
      <c r="J1195" t="s">
        <v>5681</v>
      </c>
    </row>
    <row r="1196" spans="1:10" x14ac:dyDescent="0.25">
      <c r="A1196" s="117" t="s">
        <v>720</v>
      </c>
      <c r="B1196" t="s">
        <v>1720</v>
      </c>
      <c r="C1196" t="s">
        <v>720</v>
      </c>
      <c r="D1196" t="s">
        <v>5816</v>
      </c>
      <c r="E1196" t="s">
        <v>903</v>
      </c>
      <c r="F1196" t="s">
        <v>5653</v>
      </c>
      <c r="G1196">
        <v>12</v>
      </c>
      <c r="H1196" t="s">
        <v>5654</v>
      </c>
      <c r="I1196" t="s">
        <v>5655</v>
      </c>
      <c r="J1196" t="s">
        <v>5681</v>
      </c>
    </row>
    <row r="1197" spans="1:10" x14ac:dyDescent="0.25">
      <c r="A1197" s="117" t="s">
        <v>719</v>
      </c>
      <c r="B1197" t="s">
        <v>1719</v>
      </c>
      <c r="C1197" t="s">
        <v>719</v>
      </c>
      <c r="D1197" t="s">
        <v>5815</v>
      </c>
      <c r="E1197" t="s">
        <v>903</v>
      </c>
      <c r="F1197" t="s">
        <v>5653</v>
      </c>
      <c r="G1197">
        <v>12</v>
      </c>
      <c r="H1197" t="s">
        <v>5654</v>
      </c>
      <c r="I1197" t="s">
        <v>5655</v>
      </c>
      <c r="J1197" t="s">
        <v>5681</v>
      </c>
    </row>
    <row r="1198" spans="1:10" x14ac:dyDescent="0.25">
      <c r="A1198" s="117" t="s">
        <v>718</v>
      </c>
      <c r="B1198" t="s">
        <v>1718</v>
      </c>
      <c r="C1198" t="s">
        <v>718</v>
      </c>
      <c r="D1198" t="s">
        <v>5814</v>
      </c>
      <c r="E1198" t="s">
        <v>903</v>
      </c>
      <c r="F1198" t="s">
        <v>5653</v>
      </c>
      <c r="G1198">
        <v>12</v>
      </c>
      <c r="H1198" t="s">
        <v>5654</v>
      </c>
      <c r="I1198" t="s">
        <v>5655</v>
      </c>
      <c r="J1198" t="s">
        <v>5681</v>
      </c>
    </row>
    <row r="1199" spans="1:10" x14ac:dyDescent="0.25">
      <c r="A1199" s="117" t="s">
        <v>717</v>
      </c>
      <c r="B1199" t="s">
        <v>1712</v>
      </c>
      <c r="C1199" t="s">
        <v>717</v>
      </c>
      <c r="D1199" t="s">
        <v>7062</v>
      </c>
      <c r="E1199" t="s">
        <v>5681</v>
      </c>
      <c r="F1199" t="s">
        <v>5653</v>
      </c>
      <c r="G1199">
        <v>36</v>
      </c>
      <c r="H1199" t="s">
        <v>5654</v>
      </c>
      <c r="I1199" t="s">
        <v>5655</v>
      </c>
      <c r="J1199" t="s">
        <v>5681</v>
      </c>
    </row>
    <row r="1200" spans="1:10" x14ac:dyDescent="0.25">
      <c r="A1200" s="117" t="s">
        <v>716</v>
      </c>
      <c r="B1200" t="s">
        <v>3068</v>
      </c>
      <c r="C1200" t="s">
        <v>716</v>
      </c>
      <c r="D1200" t="s">
        <v>7061</v>
      </c>
      <c r="E1200" t="s">
        <v>5681</v>
      </c>
      <c r="F1200" t="s">
        <v>5653</v>
      </c>
      <c r="G1200">
        <v>36</v>
      </c>
      <c r="H1200" t="s">
        <v>5654</v>
      </c>
      <c r="I1200" t="s">
        <v>5655</v>
      </c>
      <c r="J1200" t="s">
        <v>5681</v>
      </c>
    </row>
    <row r="1201" spans="1:10" x14ac:dyDescent="0.25">
      <c r="A1201" s="117" t="s">
        <v>715</v>
      </c>
      <c r="B1201" t="s">
        <v>1711</v>
      </c>
      <c r="C1201" t="s">
        <v>715</v>
      </c>
      <c r="D1201" t="s">
        <v>7060</v>
      </c>
      <c r="E1201" t="s">
        <v>5681</v>
      </c>
      <c r="F1201" t="s">
        <v>5653</v>
      </c>
      <c r="G1201">
        <v>36</v>
      </c>
      <c r="H1201" t="s">
        <v>5654</v>
      </c>
      <c r="I1201" t="s">
        <v>5655</v>
      </c>
      <c r="J1201" t="s">
        <v>5681</v>
      </c>
    </row>
    <row r="1202" spans="1:10" x14ac:dyDescent="0.25">
      <c r="A1202" s="117" t="s">
        <v>714</v>
      </c>
      <c r="B1202" t="s">
        <v>1710</v>
      </c>
      <c r="C1202" t="s">
        <v>714</v>
      </c>
      <c r="D1202" t="s">
        <v>7059</v>
      </c>
      <c r="E1202" t="s">
        <v>5681</v>
      </c>
      <c r="F1202" t="s">
        <v>5653</v>
      </c>
      <c r="G1202">
        <v>36</v>
      </c>
      <c r="H1202" t="s">
        <v>5654</v>
      </c>
      <c r="I1202" t="s">
        <v>5655</v>
      </c>
      <c r="J1202" t="s">
        <v>5681</v>
      </c>
    </row>
    <row r="1203" spans="1:10" x14ac:dyDescent="0.25">
      <c r="A1203" s="117" t="s">
        <v>713</v>
      </c>
      <c r="B1203" t="s">
        <v>1709</v>
      </c>
      <c r="C1203" t="s">
        <v>713</v>
      </c>
      <c r="D1203" t="s">
        <v>7058</v>
      </c>
      <c r="E1203" t="s">
        <v>5681</v>
      </c>
      <c r="F1203" t="s">
        <v>5653</v>
      </c>
      <c r="G1203">
        <v>36</v>
      </c>
      <c r="H1203" t="s">
        <v>5654</v>
      </c>
      <c r="I1203" t="s">
        <v>5655</v>
      </c>
      <c r="J1203" t="s">
        <v>5681</v>
      </c>
    </row>
    <row r="1204" spans="1:10" x14ac:dyDescent="0.25">
      <c r="A1204" s="117" t="s">
        <v>712</v>
      </c>
      <c r="B1204" t="s">
        <v>1708</v>
      </c>
      <c r="C1204" t="s">
        <v>712</v>
      </c>
      <c r="D1204" t="s">
        <v>7057</v>
      </c>
      <c r="E1204" t="s">
        <v>5681</v>
      </c>
      <c r="F1204" t="s">
        <v>5653</v>
      </c>
      <c r="G1204">
        <v>36</v>
      </c>
      <c r="H1204" t="s">
        <v>5654</v>
      </c>
      <c r="I1204" t="s">
        <v>5655</v>
      </c>
      <c r="J1204" t="s">
        <v>5681</v>
      </c>
    </row>
    <row r="1205" spans="1:10" x14ac:dyDescent="0.25">
      <c r="A1205" s="117" t="s">
        <v>711</v>
      </c>
      <c r="B1205" t="s">
        <v>1728</v>
      </c>
      <c r="C1205" t="s">
        <v>711</v>
      </c>
      <c r="D1205" t="s">
        <v>6993</v>
      </c>
      <c r="E1205" t="s">
        <v>5681</v>
      </c>
      <c r="F1205" t="s">
        <v>5653</v>
      </c>
      <c r="G1205">
        <v>24</v>
      </c>
      <c r="H1205" t="s">
        <v>5654</v>
      </c>
      <c r="I1205" t="s">
        <v>5655</v>
      </c>
      <c r="J1205" t="s">
        <v>5681</v>
      </c>
    </row>
    <row r="1206" spans="1:10" x14ac:dyDescent="0.25">
      <c r="A1206" s="117" t="s">
        <v>710</v>
      </c>
      <c r="B1206" t="s">
        <v>1727</v>
      </c>
      <c r="C1206" t="s">
        <v>710</v>
      </c>
      <c r="D1206" t="s">
        <v>6992</v>
      </c>
      <c r="E1206" t="s">
        <v>5681</v>
      </c>
      <c r="F1206" t="s">
        <v>5653</v>
      </c>
      <c r="G1206">
        <v>24</v>
      </c>
      <c r="H1206" t="s">
        <v>5654</v>
      </c>
      <c r="I1206" t="s">
        <v>5655</v>
      </c>
      <c r="J1206" t="s">
        <v>5681</v>
      </c>
    </row>
    <row r="1207" spans="1:10" x14ac:dyDescent="0.25">
      <c r="A1207" s="117" t="s">
        <v>709</v>
      </c>
      <c r="B1207" t="s">
        <v>1717</v>
      </c>
      <c r="C1207" t="s">
        <v>709</v>
      </c>
      <c r="D1207" t="s">
        <v>5813</v>
      </c>
      <c r="E1207" t="s">
        <v>903</v>
      </c>
      <c r="F1207" t="s">
        <v>5653</v>
      </c>
      <c r="G1207">
        <v>12</v>
      </c>
      <c r="H1207" t="s">
        <v>5654</v>
      </c>
      <c r="I1207" t="s">
        <v>5655</v>
      </c>
      <c r="J1207" t="s">
        <v>5681</v>
      </c>
    </row>
    <row r="1208" spans="1:10" x14ac:dyDescent="0.25">
      <c r="A1208" s="117" t="s">
        <v>708</v>
      </c>
      <c r="B1208" t="s">
        <v>1716</v>
      </c>
      <c r="C1208" t="s">
        <v>708</v>
      </c>
      <c r="D1208" t="s">
        <v>5812</v>
      </c>
      <c r="E1208" t="s">
        <v>903</v>
      </c>
      <c r="F1208" t="s">
        <v>5653</v>
      </c>
      <c r="G1208">
        <v>12</v>
      </c>
      <c r="H1208" t="s">
        <v>5654</v>
      </c>
      <c r="I1208" t="s">
        <v>5655</v>
      </c>
      <c r="J1208" t="s">
        <v>5681</v>
      </c>
    </row>
    <row r="1209" spans="1:10" x14ac:dyDescent="0.25">
      <c r="A1209" s="117" t="s">
        <v>707</v>
      </c>
      <c r="B1209" t="s">
        <v>1707</v>
      </c>
      <c r="C1209" t="s">
        <v>707</v>
      </c>
      <c r="D1209" t="s">
        <v>7056</v>
      </c>
      <c r="E1209" t="s">
        <v>5681</v>
      </c>
      <c r="F1209" t="s">
        <v>5653</v>
      </c>
      <c r="G1209">
        <v>36</v>
      </c>
      <c r="H1209" t="s">
        <v>5654</v>
      </c>
      <c r="I1209" t="s">
        <v>5655</v>
      </c>
      <c r="J1209" t="s">
        <v>5681</v>
      </c>
    </row>
    <row r="1210" spans="1:10" x14ac:dyDescent="0.25">
      <c r="A1210" s="117" t="s">
        <v>706</v>
      </c>
      <c r="B1210" t="s">
        <v>1706</v>
      </c>
      <c r="C1210" t="s">
        <v>706</v>
      </c>
      <c r="D1210" t="s">
        <v>7055</v>
      </c>
      <c r="E1210" t="s">
        <v>5681</v>
      </c>
      <c r="F1210" t="s">
        <v>5653</v>
      </c>
      <c r="G1210">
        <v>36</v>
      </c>
      <c r="H1210" t="s">
        <v>5654</v>
      </c>
      <c r="I1210" t="s">
        <v>5655</v>
      </c>
      <c r="J1210" t="s">
        <v>5681</v>
      </c>
    </row>
    <row r="1211" spans="1:10" x14ac:dyDescent="0.25">
      <c r="A1211" s="117" t="s">
        <v>705</v>
      </c>
      <c r="B1211" t="s">
        <v>1705</v>
      </c>
      <c r="C1211" t="s">
        <v>705</v>
      </c>
      <c r="D1211" t="s">
        <v>5803</v>
      </c>
      <c r="E1211" t="s">
        <v>903</v>
      </c>
      <c r="F1211" t="s">
        <v>5653</v>
      </c>
      <c r="G1211">
        <v>12</v>
      </c>
      <c r="H1211" t="s">
        <v>5654</v>
      </c>
      <c r="I1211" t="s">
        <v>5655</v>
      </c>
      <c r="J1211" t="s">
        <v>5681</v>
      </c>
    </row>
    <row r="1212" spans="1:10" x14ac:dyDescent="0.25">
      <c r="A1212" s="117" t="s">
        <v>704</v>
      </c>
      <c r="B1212" t="s">
        <v>1704</v>
      </c>
      <c r="C1212" t="s">
        <v>704</v>
      </c>
      <c r="D1212" t="s">
        <v>5802</v>
      </c>
      <c r="E1212" t="s">
        <v>903</v>
      </c>
      <c r="F1212" t="s">
        <v>5653</v>
      </c>
      <c r="G1212">
        <v>12</v>
      </c>
      <c r="H1212" t="s">
        <v>5654</v>
      </c>
      <c r="I1212" t="s">
        <v>5655</v>
      </c>
      <c r="J1212" t="s">
        <v>5681</v>
      </c>
    </row>
    <row r="1213" spans="1:10" x14ac:dyDescent="0.25">
      <c r="A1213" s="117" t="s">
        <v>743</v>
      </c>
      <c r="B1213" t="s">
        <v>1530</v>
      </c>
      <c r="C1213" t="s">
        <v>871</v>
      </c>
      <c r="D1213" t="s">
        <v>7018</v>
      </c>
      <c r="E1213" t="s">
        <v>5681</v>
      </c>
      <c r="F1213" t="s">
        <v>5653</v>
      </c>
      <c r="G1213">
        <v>36</v>
      </c>
      <c r="H1213" t="s">
        <v>6809</v>
      </c>
      <c r="I1213" t="s">
        <v>5655</v>
      </c>
      <c r="J1213" t="s">
        <v>5681</v>
      </c>
    </row>
    <row r="1214" spans="1:10" x14ac:dyDescent="0.25">
      <c r="A1214" s="117" t="s">
        <v>742</v>
      </c>
      <c r="B1214" t="s">
        <v>1097</v>
      </c>
      <c r="C1214" t="s">
        <v>770</v>
      </c>
      <c r="D1214" t="s">
        <v>7017</v>
      </c>
      <c r="E1214" t="s">
        <v>5681</v>
      </c>
      <c r="F1214" t="s">
        <v>5653</v>
      </c>
      <c r="G1214">
        <v>36</v>
      </c>
      <c r="H1214" t="s">
        <v>6809</v>
      </c>
      <c r="I1214" t="s">
        <v>5655</v>
      </c>
      <c r="J1214" t="s">
        <v>5681</v>
      </c>
    </row>
    <row r="1215" spans="1:10" x14ac:dyDescent="0.25">
      <c r="A1215" s="117" t="s">
        <v>744</v>
      </c>
      <c r="B1215" t="s">
        <v>1531</v>
      </c>
      <c r="C1215" t="s">
        <v>872</v>
      </c>
      <c r="D1215" t="s">
        <v>6832</v>
      </c>
      <c r="E1215" t="s">
        <v>2559</v>
      </c>
      <c r="F1215" t="s">
        <v>5653</v>
      </c>
      <c r="G1215">
        <v>12</v>
      </c>
      <c r="H1215" t="s">
        <v>6809</v>
      </c>
      <c r="I1215" t="s">
        <v>5655</v>
      </c>
      <c r="J1215" t="s">
        <v>5681</v>
      </c>
    </row>
    <row r="1216" spans="1:10" x14ac:dyDescent="0.25">
      <c r="A1216" s="117" t="s">
        <v>769</v>
      </c>
      <c r="B1216" t="s">
        <v>1757</v>
      </c>
      <c r="C1216" t="s">
        <v>769</v>
      </c>
      <c r="D1216" t="s">
        <v>5800</v>
      </c>
      <c r="E1216" t="s">
        <v>5700</v>
      </c>
      <c r="F1216" t="s">
        <v>5653</v>
      </c>
      <c r="G1216">
        <v>12</v>
      </c>
      <c r="H1216" t="s">
        <v>5654</v>
      </c>
      <c r="I1216" t="s">
        <v>5655</v>
      </c>
      <c r="J1216" t="s">
        <v>5681</v>
      </c>
    </row>
    <row r="1217" spans="1:10" x14ac:dyDescent="0.25">
      <c r="A1217" s="117" t="s">
        <v>768</v>
      </c>
      <c r="B1217" t="s">
        <v>1756</v>
      </c>
      <c r="C1217" t="s">
        <v>768</v>
      </c>
      <c r="D1217" t="s">
        <v>5799</v>
      </c>
      <c r="E1217" t="s">
        <v>5700</v>
      </c>
      <c r="F1217" t="s">
        <v>5653</v>
      </c>
      <c r="G1217">
        <v>12</v>
      </c>
      <c r="H1217" t="s">
        <v>5654</v>
      </c>
      <c r="I1217" t="s">
        <v>5655</v>
      </c>
      <c r="J1217" t="s">
        <v>5681</v>
      </c>
    </row>
    <row r="1218" spans="1:10" x14ac:dyDescent="0.25">
      <c r="A1218" s="117" t="s">
        <v>767</v>
      </c>
      <c r="B1218" t="s">
        <v>1755</v>
      </c>
      <c r="C1218" t="s">
        <v>767</v>
      </c>
      <c r="D1218" t="s">
        <v>5798</v>
      </c>
      <c r="E1218" t="s">
        <v>5700</v>
      </c>
      <c r="F1218" t="s">
        <v>5653</v>
      </c>
      <c r="G1218">
        <v>12</v>
      </c>
      <c r="H1218" t="s">
        <v>5654</v>
      </c>
      <c r="I1218" t="s">
        <v>5655</v>
      </c>
      <c r="J1218" t="s">
        <v>5681</v>
      </c>
    </row>
    <row r="1219" spans="1:10" x14ac:dyDescent="0.25">
      <c r="A1219" s="117" t="s">
        <v>766</v>
      </c>
      <c r="B1219" t="s">
        <v>1754</v>
      </c>
      <c r="C1219" t="s">
        <v>766</v>
      </c>
      <c r="D1219" t="s">
        <v>5797</v>
      </c>
      <c r="E1219" t="s">
        <v>5700</v>
      </c>
      <c r="F1219" t="s">
        <v>5653</v>
      </c>
      <c r="G1219">
        <v>12</v>
      </c>
      <c r="H1219" t="s">
        <v>5654</v>
      </c>
      <c r="I1219" t="s">
        <v>5655</v>
      </c>
      <c r="J1219" t="s">
        <v>5681</v>
      </c>
    </row>
    <row r="1220" spans="1:10" x14ac:dyDescent="0.25">
      <c r="A1220" s="117" t="s">
        <v>765</v>
      </c>
      <c r="B1220" t="s">
        <v>1753</v>
      </c>
      <c r="C1220" t="s">
        <v>765</v>
      </c>
      <c r="D1220" t="s">
        <v>5796</v>
      </c>
      <c r="E1220" t="s">
        <v>5700</v>
      </c>
      <c r="F1220" t="s">
        <v>5653</v>
      </c>
      <c r="G1220">
        <v>12</v>
      </c>
      <c r="H1220" t="s">
        <v>5654</v>
      </c>
      <c r="I1220" t="s">
        <v>5655</v>
      </c>
      <c r="J1220" t="s">
        <v>5681</v>
      </c>
    </row>
    <row r="1221" spans="1:10" x14ac:dyDescent="0.25">
      <c r="A1221" s="117" t="s">
        <v>764</v>
      </c>
      <c r="B1221" t="s">
        <v>1752</v>
      </c>
      <c r="C1221" t="s">
        <v>764</v>
      </c>
      <c r="D1221" t="s">
        <v>5795</v>
      </c>
      <c r="E1221" t="s">
        <v>5700</v>
      </c>
      <c r="F1221" t="s">
        <v>5653</v>
      </c>
      <c r="G1221">
        <v>12</v>
      </c>
      <c r="H1221" t="s">
        <v>5654</v>
      </c>
      <c r="I1221" t="s">
        <v>5655</v>
      </c>
      <c r="J1221" t="s">
        <v>5681</v>
      </c>
    </row>
    <row r="1222" spans="1:10" x14ac:dyDescent="0.25">
      <c r="A1222" s="117" t="s">
        <v>763</v>
      </c>
      <c r="B1222" t="s">
        <v>1751</v>
      </c>
      <c r="C1222" t="s">
        <v>763</v>
      </c>
      <c r="D1222" t="s">
        <v>5794</v>
      </c>
      <c r="E1222" t="s">
        <v>5700</v>
      </c>
      <c r="F1222" t="s">
        <v>5653</v>
      </c>
      <c r="G1222">
        <v>12</v>
      </c>
      <c r="H1222" t="s">
        <v>5654</v>
      </c>
      <c r="I1222" t="s">
        <v>5655</v>
      </c>
      <c r="J1222" t="s">
        <v>5681</v>
      </c>
    </row>
    <row r="1223" spans="1:10" x14ac:dyDescent="0.25">
      <c r="A1223" s="117" t="s">
        <v>762</v>
      </c>
      <c r="B1223" t="s">
        <v>1750</v>
      </c>
      <c r="C1223" t="s">
        <v>762</v>
      </c>
      <c r="D1223" t="s">
        <v>5792</v>
      </c>
      <c r="E1223" t="s">
        <v>5700</v>
      </c>
      <c r="F1223" t="s">
        <v>5653</v>
      </c>
      <c r="G1223">
        <v>12</v>
      </c>
      <c r="H1223" t="s">
        <v>5654</v>
      </c>
      <c r="I1223" t="s">
        <v>5655</v>
      </c>
      <c r="J1223" t="s">
        <v>5681</v>
      </c>
    </row>
    <row r="1224" spans="1:10" x14ac:dyDescent="0.25">
      <c r="A1224" s="117" t="s">
        <v>761</v>
      </c>
      <c r="B1224" t="s">
        <v>1749</v>
      </c>
      <c r="C1224" t="s">
        <v>761</v>
      </c>
      <c r="D1224" t="s">
        <v>5790</v>
      </c>
      <c r="E1224" t="s">
        <v>5700</v>
      </c>
      <c r="F1224" t="s">
        <v>5653</v>
      </c>
      <c r="G1224">
        <v>12</v>
      </c>
      <c r="H1224" t="s">
        <v>5654</v>
      </c>
      <c r="I1224" t="s">
        <v>5655</v>
      </c>
      <c r="J1224" t="s">
        <v>5681</v>
      </c>
    </row>
    <row r="1225" spans="1:10" x14ac:dyDescent="0.25">
      <c r="A1225" s="117" t="s">
        <v>760</v>
      </c>
      <c r="B1225" t="s">
        <v>1748</v>
      </c>
      <c r="C1225" t="s">
        <v>760</v>
      </c>
      <c r="D1225" t="s">
        <v>5788</v>
      </c>
      <c r="E1225" t="s">
        <v>5700</v>
      </c>
      <c r="F1225" t="s">
        <v>5653</v>
      </c>
      <c r="G1225">
        <v>12</v>
      </c>
      <c r="H1225" t="s">
        <v>5654</v>
      </c>
      <c r="I1225" t="s">
        <v>5655</v>
      </c>
      <c r="J1225" t="s">
        <v>5681</v>
      </c>
    </row>
    <row r="1226" spans="1:10" x14ac:dyDescent="0.25">
      <c r="A1226" s="117" t="s">
        <v>759</v>
      </c>
      <c r="B1226" t="s">
        <v>1747</v>
      </c>
      <c r="C1226" t="s">
        <v>759</v>
      </c>
      <c r="D1226" t="s">
        <v>5786</v>
      </c>
      <c r="E1226" t="s">
        <v>5700</v>
      </c>
      <c r="F1226" t="s">
        <v>5653</v>
      </c>
      <c r="G1226">
        <v>12</v>
      </c>
      <c r="H1226" t="s">
        <v>5654</v>
      </c>
      <c r="I1226" t="s">
        <v>5655</v>
      </c>
      <c r="J1226" t="s">
        <v>5758</v>
      </c>
    </row>
    <row r="1227" spans="1:10" x14ac:dyDescent="0.25">
      <c r="A1227" s="117" t="s">
        <v>758</v>
      </c>
      <c r="B1227" t="s">
        <v>1746</v>
      </c>
      <c r="C1227" t="s">
        <v>758</v>
      </c>
      <c r="D1227" t="s">
        <v>5784</v>
      </c>
      <c r="E1227" t="s">
        <v>5700</v>
      </c>
      <c r="F1227" t="s">
        <v>5653</v>
      </c>
      <c r="G1227">
        <v>12</v>
      </c>
      <c r="H1227" t="s">
        <v>5654</v>
      </c>
      <c r="I1227" t="s">
        <v>5655</v>
      </c>
      <c r="J1227" t="s">
        <v>5758</v>
      </c>
    </row>
    <row r="1228" spans="1:10" x14ac:dyDescent="0.25">
      <c r="A1228" s="117" t="s">
        <v>757</v>
      </c>
      <c r="B1228" t="s">
        <v>1745</v>
      </c>
      <c r="C1228" t="s">
        <v>757</v>
      </c>
      <c r="D1228" t="s">
        <v>5782</v>
      </c>
      <c r="E1228" t="s">
        <v>5700</v>
      </c>
      <c r="F1228" t="s">
        <v>5653</v>
      </c>
      <c r="G1228">
        <v>12</v>
      </c>
      <c r="H1228" t="s">
        <v>5654</v>
      </c>
      <c r="I1228" t="s">
        <v>5655</v>
      </c>
      <c r="J1228" t="s">
        <v>5758</v>
      </c>
    </row>
    <row r="1229" spans="1:10" x14ac:dyDescent="0.25">
      <c r="A1229" s="117" t="s">
        <v>750</v>
      </c>
      <c r="B1229" t="s">
        <v>1614</v>
      </c>
      <c r="C1229" t="s">
        <v>750</v>
      </c>
      <c r="D1229" t="s">
        <v>5850</v>
      </c>
      <c r="E1229" t="s">
        <v>5676</v>
      </c>
      <c r="F1229" t="s">
        <v>5653</v>
      </c>
      <c r="G1229">
        <v>6</v>
      </c>
      <c r="H1229" t="s">
        <v>5654</v>
      </c>
      <c r="I1229" t="s">
        <v>5655</v>
      </c>
      <c r="J1229" t="s">
        <v>5681</v>
      </c>
    </row>
    <row r="1230" spans="1:10" x14ac:dyDescent="0.25">
      <c r="A1230" s="117" t="s">
        <v>749</v>
      </c>
      <c r="B1230" t="s">
        <v>1609</v>
      </c>
      <c r="C1230" t="s">
        <v>749</v>
      </c>
      <c r="D1230" t="s">
        <v>5845</v>
      </c>
      <c r="E1230" t="s">
        <v>5676</v>
      </c>
      <c r="F1230" t="s">
        <v>5653</v>
      </c>
      <c r="G1230">
        <v>6</v>
      </c>
      <c r="H1230" t="s">
        <v>5654</v>
      </c>
      <c r="I1230" t="s">
        <v>5655</v>
      </c>
      <c r="J1230" t="s">
        <v>5681</v>
      </c>
    </row>
    <row r="1231" spans="1:10" x14ac:dyDescent="0.25">
      <c r="A1231" s="117" t="s">
        <v>756</v>
      </c>
      <c r="B1231" t="s">
        <v>1626</v>
      </c>
      <c r="C1231" t="s">
        <v>756</v>
      </c>
      <c r="D1231" t="s">
        <v>5862</v>
      </c>
      <c r="E1231" t="s">
        <v>5676</v>
      </c>
      <c r="F1231" t="s">
        <v>5653</v>
      </c>
      <c r="G1231">
        <v>4</v>
      </c>
      <c r="H1231" t="s">
        <v>5654</v>
      </c>
      <c r="I1231" t="s">
        <v>5655</v>
      </c>
      <c r="J1231" t="s">
        <v>5681</v>
      </c>
    </row>
    <row r="1232" spans="1:10" x14ac:dyDescent="0.25">
      <c r="A1232" s="117" t="s">
        <v>755</v>
      </c>
      <c r="B1232" t="s">
        <v>1625</v>
      </c>
      <c r="C1232" t="s">
        <v>755</v>
      </c>
      <c r="D1232" t="s">
        <v>5861</v>
      </c>
      <c r="E1232" t="s">
        <v>5676</v>
      </c>
      <c r="F1232" t="s">
        <v>5653</v>
      </c>
      <c r="G1232">
        <v>4</v>
      </c>
      <c r="H1232" t="s">
        <v>5654</v>
      </c>
      <c r="I1232" t="s">
        <v>5655</v>
      </c>
      <c r="J1232" t="s">
        <v>5681</v>
      </c>
    </row>
    <row r="1233" spans="1:10" x14ac:dyDescent="0.25">
      <c r="A1233" s="117" t="s">
        <v>754</v>
      </c>
      <c r="B1233" t="s">
        <v>1624</v>
      </c>
      <c r="C1233" t="s">
        <v>754</v>
      </c>
      <c r="D1233" t="s">
        <v>5860</v>
      </c>
      <c r="E1233" t="s">
        <v>5676</v>
      </c>
      <c r="F1233" t="s">
        <v>5653</v>
      </c>
      <c r="G1233">
        <v>4</v>
      </c>
      <c r="H1233" t="s">
        <v>5654</v>
      </c>
      <c r="I1233" t="s">
        <v>5655</v>
      </c>
      <c r="J1233" t="s">
        <v>5681</v>
      </c>
    </row>
    <row r="1234" spans="1:10" x14ac:dyDescent="0.25">
      <c r="A1234" s="117" t="s">
        <v>753</v>
      </c>
      <c r="B1234" t="s">
        <v>1623</v>
      </c>
      <c r="C1234" t="s">
        <v>753</v>
      </c>
      <c r="D1234" t="s">
        <v>5859</v>
      </c>
      <c r="E1234" t="s">
        <v>5676</v>
      </c>
      <c r="F1234" t="s">
        <v>5653</v>
      </c>
      <c r="G1234">
        <v>4</v>
      </c>
      <c r="H1234" t="s">
        <v>5654</v>
      </c>
      <c r="I1234" t="s">
        <v>5655</v>
      </c>
      <c r="J1234" t="s">
        <v>5681</v>
      </c>
    </row>
    <row r="1235" spans="1:10" x14ac:dyDescent="0.25">
      <c r="A1235" s="117" t="s">
        <v>752</v>
      </c>
      <c r="B1235" t="s">
        <v>1621</v>
      </c>
      <c r="C1235" t="s">
        <v>752</v>
      </c>
      <c r="D1235" t="s">
        <v>5857</v>
      </c>
      <c r="E1235" t="s">
        <v>5676</v>
      </c>
      <c r="F1235" t="s">
        <v>5653</v>
      </c>
      <c r="G1235">
        <v>4</v>
      </c>
      <c r="H1235" t="s">
        <v>5654</v>
      </c>
      <c r="I1235" t="s">
        <v>5655</v>
      </c>
      <c r="J1235" t="s">
        <v>5681</v>
      </c>
    </row>
    <row r="1236" spans="1:10" x14ac:dyDescent="0.25">
      <c r="A1236" s="117" t="s">
        <v>751</v>
      </c>
      <c r="B1236" t="s">
        <v>1619</v>
      </c>
      <c r="C1236" t="s">
        <v>751</v>
      </c>
      <c r="D1236" t="s">
        <v>5855</v>
      </c>
      <c r="E1236" t="s">
        <v>5676</v>
      </c>
      <c r="F1236" t="s">
        <v>5653</v>
      </c>
      <c r="G1236">
        <v>4</v>
      </c>
      <c r="H1236" t="s">
        <v>5654</v>
      </c>
      <c r="I1236" t="s">
        <v>5655</v>
      </c>
      <c r="J1236" t="s">
        <v>5681</v>
      </c>
    </row>
    <row r="1237" spans="1:10" x14ac:dyDescent="0.25">
      <c r="A1237" s="117" t="s">
        <v>688</v>
      </c>
      <c r="B1237" t="s">
        <v>1249</v>
      </c>
      <c r="C1237" t="s">
        <v>688</v>
      </c>
      <c r="D1237" t="s">
        <v>5988</v>
      </c>
      <c r="E1237" t="s">
        <v>3458</v>
      </c>
      <c r="F1237" t="s">
        <v>5653</v>
      </c>
      <c r="G1237">
        <v>12</v>
      </c>
      <c r="H1237" t="s">
        <v>5654</v>
      </c>
      <c r="I1237" t="s">
        <v>5655</v>
      </c>
      <c r="J1237" t="s">
        <v>5883</v>
      </c>
    </row>
    <row r="1238" spans="1:10" x14ac:dyDescent="0.25">
      <c r="A1238" s="117" t="s">
        <v>687</v>
      </c>
      <c r="B1238" t="s">
        <v>1248</v>
      </c>
      <c r="C1238" t="s">
        <v>687</v>
      </c>
      <c r="D1238" t="s">
        <v>5987</v>
      </c>
      <c r="E1238" t="s">
        <v>3458</v>
      </c>
      <c r="F1238" t="s">
        <v>5653</v>
      </c>
      <c r="G1238">
        <v>12</v>
      </c>
      <c r="H1238" t="s">
        <v>5654</v>
      </c>
      <c r="I1238" t="s">
        <v>5655</v>
      </c>
      <c r="J1238" t="s">
        <v>5883</v>
      </c>
    </row>
    <row r="1239" spans="1:10" x14ac:dyDescent="0.25">
      <c r="A1239" s="117" t="s">
        <v>624</v>
      </c>
      <c r="B1239" t="s">
        <v>1407</v>
      </c>
      <c r="C1239" t="s">
        <v>624</v>
      </c>
      <c r="D1239" t="s">
        <v>5955</v>
      </c>
      <c r="E1239" t="s">
        <v>5945</v>
      </c>
      <c r="F1239" t="s">
        <v>5653</v>
      </c>
      <c r="G1239">
        <v>12</v>
      </c>
      <c r="H1239" t="s">
        <v>5654</v>
      </c>
      <c r="I1239" t="s">
        <v>5655</v>
      </c>
      <c r="J1239" t="s">
        <v>5875</v>
      </c>
    </row>
    <row r="1240" spans="1:10" x14ac:dyDescent="0.25">
      <c r="A1240" s="117" t="s">
        <v>623</v>
      </c>
      <c r="B1240" t="s">
        <v>1406</v>
      </c>
      <c r="C1240" t="s">
        <v>623</v>
      </c>
      <c r="D1240" t="s">
        <v>5954</v>
      </c>
      <c r="E1240" t="s">
        <v>5945</v>
      </c>
      <c r="F1240" t="s">
        <v>5653</v>
      </c>
      <c r="G1240">
        <v>12</v>
      </c>
      <c r="H1240" t="s">
        <v>5654</v>
      </c>
      <c r="I1240" t="s">
        <v>5655</v>
      </c>
      <c r="J1240" t="s">
        <v>5875</v>
      </c>
    </row>
    <row r="1241" spans="1:10" x14ac:dyDescent="0.25">
      <c r="A1241" s="117" t="s">
        <v>622</v>
      </c>
      <c r="B1241" t="s">
        <v>1405</v>
      </c>
      <c r="C1241" t="s">
        <v>622</v>
      </c>
      <c r="D1241" t="s">
        <v>5953</v>
      </c>
      <c r="E1241" t="s">
        <v>5945</v>
      </c>
      <c r="F1241" t="s">
        <v>5653</v>
      </c>
      <c r="G1241">
        <v>12</v>
      </c>
      <c r="H1241" t="s">
        <v>5654</v>
      </c>
      <c r="I1241" t="s">
        <v>5655</v>
      </c>
      <c r="J1241" t="s">
        <v>5875</v>
      </c>
    </row>
    <row r="1242" spans="1:10" x14ac:dyDescent="0.25">
      <c r="A1242" s="117" t="s">
        <v>621</v>
      </c>
      <c r="B1242" t="s">
        <v>1404</v>
      </c>
      <c r="C1242" t="s">
        <v>621</v>
      </c>
      <c r="D1242" t="s">
        <v>5952</v>
      </c>
      <c r="E1242" t="s">
        <v>5945</v>
      </c>
      <c r="F1242" t="s">
        <v>5653</v>
      </c>
      <c r="G1242">
        <v>12</v>
      </c>
      <c r="H1242" t="s">
        <v>5654</v>
      </c>
      <c r="I1242" t="s">
        <v>5655</v>
      </c>
      <c r="J1242" t="s">
        <v>5875</v>
      </c>
    </row>
    <row r="1243" spans="1:10" x14ac:dyDescent="0.25">
      <c r="A1243" s="117" t="s">
        <v>620</v>
      </c>
      <c r="B1243" t="s">
        <v>3067</v>
      </c>
      <c r="C1243" t="s">
        <v>620</v>
      </c>
      <c r="D1243" t="s">
        <v>5951</v>
      </c>
      <c r="E1243" t="s">
        <v>5945</v>
      </c>
      <c r="F1243" t="s">
        <v>5653</v>
      </c>
      <c r="G1243">
        <v>12</v>
      </c>
      <c r="H1243" t="s">
        <v>5654</v>
      </c>
      <c r="I1243" t="s">
        <v>5655</v>
      </c>
      <c r="J1243" t="s">
        <v>5875</v>
      </c>
    </row>
    <row r="1244" spans="1:10" x14ac:dyDescent="0.25">
      <c r="A1244" s="117" t="s">
        <v>619</v>
      </c>
      <c r="B1244" t="s">
        <v>1403</v>
      </c>
      <c r="C1244" t="s">
        <v>619</v>
      </c>
      <c r="D1244" t="s">
        <v>5950</v>
      </c>
      <c r="E1244" t="s">
        <v>5945</v>
      </c>
      <c r="F1244" t="s">
        <v>5653</v>
      </c>
      <c r="G1244">
        <v>12</v>
      </c>
      <c r="H1244" t="s">
        <v>5654</v>
      </c>
      <c r="I1244" t="s">
        <v>5655</v>
      </c>
      <c r="J1244" t="s">
        <v>5883</v>
      </c>
    </row>
    <row r="1245" spans="1:10" x14ac:dyDescent="0.25">
      <c r="A1245" s="117" t="s">
        <v>618</v>
      </c>
      <c r="B1245" t="s">
        <v>1402</v>
      </c>
      <c r="C1245" t="s">
        <v>618</v>
      </c>
      <c r="D1245" t="s">
        <v>5949</v>
      </c>
      <c r="E1245" t="s">
        <v>5945</v>
      </c>
      <c r="F1245" t="s">
        <v>5653</v>
      </c>
      <c r="G1245">
        <v>12</v>
      </c>
      <c r="H1245" t="s">
        <v>5654</v>
      </c>
      <c r="I1245" t="s">
        <v>5655</v>
      </c>
      <c r="J1245" t="s">
        <v>5875</v>
      </c>
    </row>
    <row r="1246" spans="1:10" x14ac:dyDescent="0.25">
      <c r="A1246" s="117" t="s">
        <v>617</v>
      </c>
      <c r="B1246" t="s">
        <v>1401</v>
      </c>
      <c r="C1246" t="s">
        <v>617</v>
      </c>
      <c r="D1246" t="s">
        <v>5948</v>
      </c>
      <c r="E1246" t="s">
        <v>5945</v>
      </c>
      <c r="F1246" t="s">
        <v>5653</v>
      </c>
      <c r="G1246">
        <v>12</v>
      </c>
      <c r="H1246" t="s">
        <v>5654</v>
      </c>
      <c r="I1246" t="s">
        <v>5655</v>
      </c>
      <c r="J1246" t="s">
        <v>5875</v>
      </c>
    </row>
    <row r="1247" spans="1:10" x14ac:dyDescent="0.25">
      <c r="A1247" s="117" t="s">
        <v>616</v>
      </c>
      <c r="B1247" t="s">
        <v>1400</v>
      </c>
      <c r="C1247" t="s">
        <v>616</v>
      </c>
      <c r="D1247" t="s">
        <v>5947</v>
      </c>
      <c r="E1247" t="s">
        <v>5945</v>
      </c>
      <c r="F1247" t="s">
        <v>5653</v>
      </c>
      <c r="G1247">
        <v>12</v>
      </c>
      <c r="H1247" t="s">
        <v>5654</v>
      </c>
      <c r="I1247" t="s">
        <v>5655</v>
      </c>
      <c r="J1247" t="s">
        <v>5875</v>
      </c>
    </row>
    <row r="1248" spans="1:10" x14ac:dyDescent="0.25">
      <c r="A1248" s="117" t="s">
        <v>615</v>
      </c>
      <c r="B1248" t="s">
        <v>1399</v>
      </c>
      <c r="C1248" t="s">
        <v>615</v>
      </c>
      <c r="D1248" t="s">
        <v>5946</v>
      </c>
      <c r="E1248" t="s">
        <v>5945</v>
      </c>
      <c r="F1248" t="s">
        <v>5653</v>
      </c>
      <c r="G1248">
        <v>12</v>
      </c>
      <c r="H1248" t="s">
        <v>5654</v>
      </c>
      <c r="I1248" t="s">
        <v>5655</v>
      </c>
      <c r="J1248" t="s">
        <v>5875</v>
      </c>
    </row>
    <row r="1249" spans="1:10" x14ac:dyDescent="0.25">
      <c r="A1249" s="117" t="s">
        <v>614</v>
      </c>
      <c r="B1249" t="s">
        <v>1398</v>
      </c>
      <c r="C1249" t="s">
        <v>614</v>
      </c>
      <c r="D1249" t="s">
        <v>5944</v>
      </c>
      <c r="E1249" t="s">
        <v>5945</v>
      </c>
      <c r="F1249" t="s">
        <v>5653</v>
      </c>
      <c r="G1249">
        <v>12</v>
      </c>
      <c r="H1249" t="s">
        <v>5654</v>
      </c>
      <c r="I1249" t="s">
        <v>5655</v>
      </c>
      <c r="J1249" t="s">
        <v>5875</v>
      </c>
    </row>
    <row r="1250" spans="1:10" x14ac:dyDescent="0.25">
      <c r="A1250" s="117" t="s">
        <v>613</v>
      </c>
      <c r="B1250" t="s">
        <v>1426</v>
      </c>
      <c r="C1250" t="s">
        <v>613</v>
      </c>
      <c r="D1250" t="s">
        <v>5941</v>
      </c>
      <c r="E1250" t="s">
        <v>900</v>
      </c>
      <c r="F1250" t="s">
        <v>5653</v>
      </c>
      <c r="G1250">
        <v>12</v>
      </c>
      <c r="H1250" t="s">
        <v>5654</v>
      </c>
      <c r="I1250" t="s">
        <v>5655</v>
      </c>
      <c r="J1250" t="s">
        <v>5875</v>
      </c>
    </row>
    <row r="1251" spans="1:10" x14ac:dyDescent="0.25">
      <c r="A1251" s="117" t="s">
        <v>612</v>
      </c>
      <c r="B1251" t="s">
        <v>1425</v>
      </c>
      <c r="C1251" t="s">
        <v>612</v>
      </c>
      <c r="D1251" t="s">
        <v>5940</v>
      </c>
      <c r="E1251" t="s">
        <v>900</v>
      </c>
      <c r="F1251" t="s">
        <v>5653</v>
      </c>
      <c r="G1251">
        <v>12</v>
      </c>
      <c r="H1251" t="s">
        <v>5654</v>
      </c>
      <c r="I1251" t="s">
        <v>5655</v>
      </c>
      <c r="J1251" t="s">
        <v>5875</v>
      </c>
    </row>
    <row r="1252" spans="1:10" x14ac:dyDescent="0.25">
      <c r="A1252" s="117" t="s">
        <v>611</v>
      </c>
      <c r="B1252" t="s">
        <v>1424</v>
      </c>
      <c r="C1252" t="s">
        <v>611</v>
      </c>
      <c r="D1252" t="s">
        <v>5939</v>
      </c>
      <c r="E1252" t="s">
        <v>900</v>
      </c>
      <c r="F1252" t="s">
        <v>5653</v>
      </c>
      <c r="G1252">
        <v>12</v>
      </c>
      <c r="H1252" t="s">
        <v>5654</v>
      </c>
      <c r="I1252" t="s">
        <v>5655</v>
      </c>
      <c r="J1252" t="s">
        <v>5875</v>
      </c>
    </row>
    <row r="1253" spans="1:10" x14ac:dyDescent="0.25">
      <c r="A1253" s="117" t="s">
        <v>610</v>
      </c>
      <c r="B1253" t="s">
        <v>1423</v>
      </c>
      <c r="C1253" t="s">
        <v>610</v>
      </c>
      <c r="D1253" t="s">
        <v>5938</v>
      </c>
      <c r="E1253" t="s">
        <v>900</v>
      </c>
      <c r="F1253" t="s">
        <v>5653</v>
      </c>
      <c r="G1253">
        <v>12</v>
      </c>
      <c r="H1253" t="s">
        <v>5654</v>
      </c>
      <c r="I1253" t="s">
        <v>5655</v>
      </c>
      <c r="J1253" t="s">
        <v>5875</v>
      </c>
    </row>
    <row r="1254" spans="1:10" x14ac:dyDescent="0.25">
      <c r="A1254" s="117" t="s">
        <v>609</v>
      </c>
      <c r="B1254" t="s">
        <v>1422</v>
      </c>
      <c r="C1254" t="s">
        <v>609</v>
      </c>
      <c r="D1254" t="s">
        <v>5937</v>
      </c>
      <c r="E1254" t="s">
        <v>900</v>
      </c>
      <c r="F1254" t="s">
        <v>5653</v>
      </c>
      <c r="G1254">
        <v>12</v>
      </c>
      <c r="H1254" t="s">
        <v>5654</v>
      </c>
      <c r="I1254" t="s">
        <v>5655</v>
      </c>
      <c r="J1254" t="s">
        <v>5875</v>
      </c>
    </row>
    <row r="1255" spans="1:10" x14ac:dyDescent="0.25">
      <c r="A1255" s="117" t="s">
        <v>608</v>
      </c>
      <c r="B1255" t="s">
        <v>1421</v>
      </c>
      <c r="C1255" t="s">
        <v>608</v>
      </c>
      <c r="D1255" t="s">
        <v>5932</v>
      </c>
      <c r="E1255" t="s">
        <v>900</v>
      </c>
      <c r="F1255" t="s">
        <v>5653</v>
      </c>
      <c r="G1255">
        <v>12</v>
      </c>
      <c r="H1255" t="s">
        <v>5654</v>
      </c>
      <c r="I1255" t="s">
        <v>5655</v>
      </c>
      <c r="J1255" t="s">
        <v>5875</v>
      </c>
    </row>
    <row r="1256" spans="1:10" x14ac:dyDescent="0.25">
      <c r="A1256" s="117" t="s">
        <v>607</v>
      </c>
      <c r="B1256" t="s">
        <v>1420</v>
      </c>
      <c r="C1256" t="s">
        <v>607</v>
      </c>
      <c r="D1256" t="s">
        <v>5931</v>
      </c>
      <c r="E1256" t="s">
        <v>900</v>
      </c>
      <c r="F1256" t="s">
        <v>5653</v>
      </c>
      <c r="G1256">
        <v>12</v>
      </c>
      <c r="H1256" t="s">
        <v>5654</v>
      </c>
      <c r="I1256" t="s">
        <v>5655</v>
      </c>
      <c r="J1256" t="s">
        <v>5875</v>
      </c>
    </row>
    <row r="1257" spans="1:10" x14ac:dyDescent="0.25">
      <c r="A1257" s="117" t="s">
        <v>606</v>
      </c>
      <c r="B1257" t="s">
        <v>1419</v>
      </c>
      <c r="C1257" t="s">
        <v>606</v>
      </c>
      <c r="D1257" t="s">
        <v>5930</v>
      </c>
      <c r="E1257" t="s">
        <v>900</v>
      </c>
      <c r="F1257" t="s">
        <v>5653</v>
      </c>
      <c r="G1257">
        <v>12</v>
      </c>
      <c r="H1257" t="s">
        <v>5654</v>
      </c>
      <c r="I1257" t="s">
        <v>5655</v>
      </c>
      <c r="J1257" t="s">
        <v>5875</v>
      </c>
    </row>
    <row r="1258" spans="1:10" x14ac:dyDescent="0.25">
      <c r="A1258" s="117" t="s">
        <v>605</v>
      </c>
      <c r="B1258" t="s">
        <v>1418</v>
      </c>
      <c r="C1258" t="s">
        <v>605</v>
      </c>
      <c r="D1258" t="s">
        <v>5929</v>
      </c>
      <c r="E1258" t="s">
        <v>900</v>
      </c>
      <c r="F1258" t="s">
        <v>5653</v>
      </c>
      <c r="G1258">
        <v>12</v>
      </c>
      <c r="H1258" t="s">
        <v>5654</v>
      </c>
      <c r="I1258" t="s">
        <v>5655</v>
      </c>
      <c r="J1258" t="s">
        <v>5875</v>
      </c>
    </row>
    <row r="1259" spans="1:10" x14ac:dyDescent="0.25">
      <c r="A1259" s="117" t="s">
        <v>604</v>
      </c>
      <c r="B1259" t="s">
        <v>1417</v>
      </c>
      <c r="C1259" t="s">
        <v>604</v>
      </c>
      <c r="D1259" t="s">
        <v>5928</v>
      </c>
      <c r="E1259" t="s">
        <v>900</v>
      </c>
      <c r="F1259" t="s">
        <v>5653</v>
      </c>
      <c r="G1259">
        <v>12</v>
      </c>
      <c r="H1259" t="s">
        <v>5654</v>
      </c>
      <c r="I1259" t="s">
        <v>5655</v>
      </c>
      <c r="J1259" t="s">
        <v>5875</v>
      </c>
    </row>
    <row r="1260" spans="1:10" x14ac:dyDescent="0.25">
      <c r="A1260" s="117" t="s">
        <v>654</v>
      </c>
      <c r="B1260" t="s">
        <v>1387</v>
      </c>
      <c r="C1260" t="s">
        <v>654</v>
      </c>
      <c r="D1260" t="s">
        <v>5986</v>
      </c>
      <c r="E1260" t="s">
        <v>906</v>
      </c>
      <c r="F1260" t="s">
        <v>5653</v>
      </c>
      <c r="G1260">
        <v>12</v>
      </c>
      <c r="H1260" t="s">
        <v>5654</v>
      </c>
      <c r="I1260" t="s">
        <v>5655</v>
      </c>
      <c r="J1260" t="s">
        <v>5875</v>
      </c>
    </row>
    <row r="1261" spans="1:10" x14ac:dyDescent="0.25">
      <c r="A1261" s="117" t="s">
        <v>653</v>
      </c>
      <c r="B1261" t="s">
        <v>3066</v>
      </c>
      <c r="C1261" t="s">
        <v>653</v>
      </c>
      <c r="D1261" t="s">
        <v>5985</v>
      </c>
      <c r="E1261" t="s">
        <v>906</v>
      </c>
      <c r="F1261" t="s">
        <v>5653</v>
      </c>
      <c r="G1261">
        <v>12</v>
      </c>
      <c r="H1261" t="s">
        <v>5654</v>
      </c>
      <c r="I1261" t="s">
        <v>5655</v>
      </c>
      <c r="J1261" t="s">
        <v>5875</v>
      </c>
    </row>
    <row r="1262" spans="1:10" x14ac:dyDescent="0.25">
      <c r="A1262" s="117" t="s">
        <v>652</v>
      </c>
      <c r="B1262" t="s">
        <v>1386</v>
      </c>
      <c r="C1262" t="s">
        <v>652</v>
      </c>
      <c r="D1262" t="s">
        <v>5984</v>
      </c>
      <c r="E1262" t="s">
        <v>906</v>
      </c>
      <c r="F1262" t="s">
        <v>5653</v>
      </c>
      <c r="G1262">
        <v>12</v>
      </c>
      <c r="H1262" t="s">
        <v>5654</v>
      </c>
      <c r="I1262" t="s">
        <v>5655</v>
      </c>
      <c r="J1262" t="s">
        <v>5875</v>
      </c>
    </row>
    <row r="1263" spans="1:10" x14ac:dyDescent="0.25">
      <c r="A1263" s="117" t="s">
        <v>651</v>
      </c>
      <c r="B1263" t="s">
        <v>1385</v>
      </c>
      <c r="C1263" t="s">
        <v>651</v>
      </c>
      <c r="D1263" t="s">
        <v>5982</v>
      </c>
      <c r="E1263" t="s">
        <v>906</v>
      </c>
      <c r="F1263" t="s">
        <v>5653</v>
      </c>
      <c r="G1263">
        <v>12</v>
      </c>
      <c r="H1263" t="s">
        <v>5654</v>
      </c>
      <c r="I1263" t="s">
        <v>5655</v>
      </c>
      <c r="J1263" t="s">
        <v>5875</v>
      </c>
    </row>
    <row r="1264" spans="1:10" x14ac:dyDescent="0.25">
      <c r="A1264" s="117" t="s">
        <v>650</v>
      </c>
      <c r="B1264" t="s">
        <v>1384</v>
      </c>
      <c r="C1264" t="s">
        <v>650</v>
      </c>
      <c r="D1264" t="s">
        <v>5981</v>
      </c>
      <c r="E1264" t="s">
        <v>906</v>
      </c>
      <c r="F1264" t="s">
        <v>5653</v>
      </c>
      <c r="G1264">
        <v>12</v>
      </c>
      <c r="H1264" t="s">
        <v>5654</v>
      </c>
      <c r="I1264" t="s">
        <v>5655</v>
      </c>
      <c r="J1264" t="s">
        <v>5875</v>
      </c>
    </row>
    <row r="1265" spans="1:10" x14ac:dyDescent="0.25">
      <c r="A1265" s="117" t="s">
        <v>649</v>
      </c>
      <c r="B1265" t="s">
        <v>1383</v>
      </c>
      <c r="C1265" t="s">
        <v>649</v>
      </c>
      <c r="D1265" t="s">
        <v>5980</v>
      </c>
      <c r="E1265" t="s">
        <v>906</v>
      </c>
      <c r="F1265" t="s">
        <v>5653</v>
      </c>
      <c r="G1265">
        <v>12</v>
      </c>
      <c r="H1265" t="s">
        <v>5654</v>
      </c>
      <c r="I1265" t="s">
        <v>5655</v>
      </c>
      <c r="J1265" t="s">
        <v>5875</v>
      </c>
    </row>
    <row r="1266" spans="1:10" x14ac:dyDescent="0.25">
      <c r="A1266" s="117" t="s">
        <v>648</v>
      </c>
      <c r="B1266" t="s">
        <v>1382</v>
      </c>
      <c r="C1266" t="s">
        <v>648</v>
      </c>
      <c r="D1266" t="s">
        <v>5979</v>
      </c>
      <c r="E1266" t="s">
        <v>906</v>
      </c>
      <c r="F1266" t="s">
        <v>5653</v>
      </c>
      <c r="G1266">
        <v>12</v>
      </c>
      <c r="H1266" t="s">
        <v>5654</v>
      </c>
      <c r="I1266" t="s">
        <v>5655</v>
      </c>
      <c r="J1266" t="s">
        <v>5875</v>
      </c>
    </row>
    <row r="1267" spans="1:10" x14ac:dyDescent="0.25">
      <c r="A1267" s="117" t="s">
        <v>647</v>
      </c>
      <c r="B1267" t="s">
        <v>1381</v>
      </c>
      <c r="C1267" t="s">
        <v>647</v>
      </c>
      <c r="D1267" t="s">
        <v>5978</v>
      </c>
      <c r="E1267" t="s">
        <v>906</v>
      </c>
      <c r="F1267" t="s">
        <v>5653</v>
      </c>
      <c r="G1267">
        <v>12</v>
      </c>
      <c r="H1267" t="s">
        <v>5654</v>
      </c>
      <c r="I1267" t="s">
        <v>5655</v>
      </c>
      <c r="J1267" t="s">
        <v>5875</v>
      </c>
    </row>
    <row r="1268" spans="1:10" x14ac:dyDescent="0.25">
      <c r="A1268" s="117" t="s">
        <v>646</v>
      </c>
      <c r="B1268" t="s">
        <v>1380</v>
      </c>
      <c r="C1268" t="s">
        <v>646</v>
      </c>
      <c r="D1268" t="s">
        <v>5977</v>
      </c>
      <c r="E1268" t="s">
        <v>906</v>
      </c>
      <c r="F1268" t="s">
        <v>5653</v>
      </c>
      <c r="G1268">
        <v>12</v>
      </c>
      <c r="H1268" t="s">
        <v>5654</v>
      </c>
      <c r="I1268" t="s">
        <v>5655</v>
      </c>
      <c r="J1268" t="s">
        <v>5875</v>
      </c>
    </row>
    <row r="1269" spans="1:10" x14ac:dyDescent="0.25">
      <c r="A1269" s="117" t="s">
        <v>645</v>
      </c>
      <c r="B1269" t="s">
        <v>1379</v>
      </c>
      <c r="C1269" t="s">
        <v>645</v>
      </c>
      <c r="D1269" t="s">
        <v>5976</v>
      </c>
      <c r="E1269" t="s">
        <v>906</v>
      </c>
      <c r="F1269" t="s">
        <v>5653</v>
      </c>
      <c r="G1269">
        <v>12</v>
      </c>
      <c r="H1269" t="s">
        <v>5654</v>
      </c>
      <c r="I1269" t="s">
        <v>5655</v>
      </c>
      <c r="J1269" t="s">
        <v>5875</v>
      </c>
    </row>
    <row r="1270" spans="1:10" x14ac:dyDescent="0.25">
      <c r="A1270" s="117" t="s">
        <v>644</v>
      </c>
      <c r="B1270" t="s">
        <v>1337</v>
      </c>
      <c r="C1270" t="s">
        <v>644</v>
      </c>
      <c r="D1270" t="s">
        <v>5975</v>
      </c>
      <c r="E1270" t="s">
        <v>899</v>
      </c>
      <c r="F1270" t="s">
        <v>5653</v>
      </c>
      <c r="G1270">
        <v>12</v>
      </c>
      <c r="H1270" t="s">
        <v>5654</v>
      </c>
      <c r="I1270" t="s">
        <v>5655</v>
      </c>
      <c r="J1270" t="s">
        <v>5875</v>
      </c>
    </row>
    <row r="1271" spans="1:10" x14ac:dyDescent="0.25">
      <c r="A1271" s="117" t="s">
        <v>643</v>
      </c>
      <c r="B1271" t="s">
        <v>3065</v>
      </c>
      <c r="C1271" t="s">
        <v>643</v>
      </c>
      <c r="D1271" t="s">
        <v>5974</v>
      </c>
      <c r="E1271" t="s">
        <v>899</v>
      </c>
      <c r="F1271" t="s">
        <v>5653</v>
      </c>
      <c r="G1271">
        <v>12</v>
      </c>
      <c r="H1271" t="s">
        <v>5654</v>
      </c>
      <c r="I1271" t="s">
        <v>5655</v>
      </c>
      <c r="J1271" t="s">
        <v>5875</v>
      </c>
    </row>
    <row r="1272" spans="1:10" x14ac:dyDescent="0.25">
      <c r="A1272" s="117" t="s">
        <v>642</v>
      </c>
      <c r="B1272" t="s">
        <v>1336</v>
      </c>
      <c r="C1272" t="s">
        <v>642</v>
      </c>
      <c r="D1272" t="s">
        <v>5973</v>
      </c>
      <c r="E1272" t="s">
        <v>899</v>
      </c>
      <c r="F1272" t="s">
        <v>5653</v>
      </c>
      <c r="G1272">
        <v>12</v>
      </c>
      <c r="H1272" t="s">
        <v>5654</v>
      </c>
      <c r="I1272" t="s">
        <v>5655</v>
      </c>
      <c r="J1272" t="s">
        <v>5875</v>
      </c>
    </row>
    <row r="1273" spans="1:10" x14ac:dyDescent="0.25">
      <c r="A1273" s="117" t="s">
        <v>641</v>
      </c>
      <c r="B1273" t="s">
        <v>1335</v>
      </c>
      <c r="C1273" t="s">
        <v>641</v>
      </c>
      <c r="D1273" t="s">
        <v>5972</v>
      </c>
      <c r="E1273" t="s">
        <v>899</v>
      </c>
      <c r="F1273" t="s">
        <v>5653</v>
      </c>
      <c r="G1273">
        <v>12</v>
      </c>
      <c r="H1273" t="s">
        <v>5654</v>
      </c>
      <c r="I1273" t="s">
        <v>5655</v>
      </c>
      <c r="J1273" t="s">
        <v>5875</v>
      </c>
    </row>
    <row r="1274" spans="1:10" x14ac:dyDescent="0.25">
      <c r="A1274" s="117" t="s">
        <v>640</v>
      </c>
      <c r="B1274" t="s">
        <v>1334</v>
      </c>
      <c r="C1274" t="s">
        <v>640</v>
      </c>
      <c r="D1274" t="s">
        <v>5971</v>
      </c>
      <c r="E1274" t="s">
        <v>899</v>
      </c>
      <c r="F1274" t="s">
        <v>5653</v>
      </c>
      <c r="G1274">
        <v>12</v>
      </c>
      <c r="H1274" t="s">
        <v>5654</v>
      </c>
      <c r="I1274" t="s">
        <v>5655</v>
      </c>
      <c r="J1274" t="s">
        <v>5875</v>
      </c>
    </row>
    <row r="1275" spans="1:10" x14ac:dyDescent="0.25">
      <c r="A1275" s="117" t="s">
        <v>639</v>
      </c>
      <c r="B1275" t="s">
        <v>1333</v>
      </c>
      <c r="C1275" t="s">
        <v>639</v>
      </c>
      <c r="D1275" t="s">
        <v>5970</v>
      </c>
      <c r="E1275" t="s">
        <v>899</v>
      </c>
      <c r="F1275" t="s">
        <v>5653</v>
      </c>
      <c r="G1275">
        <v>12</v>
      </c>
      <c r="H1275" t="s">
        <v>5654</v>
      </c>
      <c r="I1275" t="s">
        <v>5655</v>
      </c>
      <c r="J1275" t="s">
        <v>5875</v>
      </c>
    </row>
    <row r="1276" spans="1:10" x14ac:dyDescent="0.25">
      <c r="A1276" s="117" t="s">
        <v>638</v>
      </c>
      <c r="B1276" t="s">
        <v>1332</v>
      </c>
      <c r="C1276" t="s">
        <v>638</v>
      </c>
      <c r="D1276" t="s">
        <v>5969</v>
      </c>
      <c r="E1276" t="s">
        <v>899</v>
      </c>
      <c r="F1276" t="s">
        <v>5653</v>
      </c>
      <c r="G1276">
        <v>12</v>
      </c>
      <c r="H1276" t="s">
        <v>5654</v>
      </c>
      <c r="I1276" t="s">
        <v>5655</v>
      </c>
      <c r="J1276" t="s">
        <v>5875</v>
      </c>
    </row>
    <row r="1277" spans="1:10" x14ac:dyDescent="0.25">
      <c r="A1277" s="117" t="s">
        <v>637</v>
      </c>
      <c r="B1277" t="s">
        <v>1331</v>
      </c>
      <c r="C1277" t="s">
        <v>637</v>
      </c>
      <c r="D1277" t="s">
        <v>5968</v>
      </c>
      <c r="E1277" t="s">
        <v>899</v>
      </c>
      <c r="F1277" t="s">
        <v>5653</v>
      </c>
      <c r="G1277">
        <v>12</v>
      </c>
      <c r="H1277" t="s">
        <v>5654</v>
      </c>
      <c r="I1277" t="s">
        <v>5655</v>
      </c>
      <c r="J1277" t="s">
        <v>5875</v>
      </c>
    </row>
    <row r="1278" spans="1:10" x14ac:dyDescent="0.25">
      <c r="A1278" s="117" t="s">
        <v>636</v>
      </c>
      <c r="B1278" t="s">
        <v>1330</v>
      </c>
      <c r="C1278" t="s">
        <v>636</v>
      </c>
      <c r="D1278" t="s">
        <v>5967</v>
      </c>
      <c r="E1278" t="s">
        <v>899</v>
      </c>
      <c r="F1278" t="s">
        <v>5653</v>
      </c>
      <c r="G1278">
        <v>12</v>
      </c>
      <c r="H1278" t="s">
        <v>5654</v>
      </c>
      <c r="I1278" t="s">
        <v>5655</v>
      </c>
      <c r="J1278" t="s">
        <v>5875</v>
      </c>
    </row>
    <row r="1279" spans="1:10" x14ac:dyDescent="0.25">
      <c r="A1279" s="117" t="s">
        <v>635</v>
      </c>
      <c r="B1279" t="s">
        <v>1329</v>
      </c>
      <c r="C1279" t="s">
        <v>635</v>
      </c>
      <c r="D1279" t="s">
        <v>5966</v>
      </c>
      <c r="E1279" t="s">
        <v>899</v>
      </c>
      <c r="F1279" t="s">
        <v>5653</v>
      </c>
      <c r="G1279">
        <v>12</v>
      </c>
      <c r="H1279" t="s">
        <v>5654</v>
      </c>
      <c r="I1279" t="s">
        <v>5655</v>
      </c>
      <c r="J1279" t="s">
        <v>5875</v>
      </c>
    </row>
    <row r="1280" spans="1:10" x14ac:dyDescent="0.25">
      <c r="A1280" s="117" t="s">
        <v>634</v>
      </c>
      <c r="B1280" t="s">
        <v>1328</v>
      </c>
      <c r="C1280" t="s">
        <v>634</v>
      </c>
      <c r="D1280" t="s">
        <v>5965</v>
      </c>
      <c r="E1280" t="s">
        <v>897</v>
      </c>
      <c r="F1280" t="s">
        <v>5653</v>
      </c>
      <c r="G1280">
        <v>12</v>
      </c>
      <c r="H1280" t="s">
        <v>5654</v>
      </c>
      <c r="I1280" t="s">
        <v>5655</v>
      </c>
      <c r="J1280" t="s">
        <v>5875</v>
      </c>
    </row>
    <row r="1281" spans="1:10" x14ac:dyDescent="0.25">
      <c r="A1281" s="117" t="s">
        <v>633</v>
      </c>
      <c r="B1281" t="s">
        <v>3064</v>
      </c>
      <c r="C1281" t="s">
        <v>633</v>
      </c>
      <c r="D1281" t="s">
        <v>5964</v>
      </c>
      <c r="E1281" t="s">
        <v>897</v>
      </c>
      <c r="F1281" t="s">
        <v>5653</v>
      </c>
      <c r="G1281">
        <v>12</v>
      </c>
      <c r="H1281" t="s">
        <v>5654</v>
      </c>
      <c r="I1281" t="s">
        <v>5655</v>
      </c>
      <c r="J1281" t="s">
        <v>5875</v>
      </c>
    </row>
    <row r="1282" spans="1:10" x14ac:dyDescent="0.25">
      <c r="A1282" s="117" t="s">
        <v>632</v>
      </c>
      <c r="B1282" t="s">
        <v>1327</v>
      </c>
      <c r="C1282" t="s">
        <v>632</v>
      </c>
      <c r="D1282" t="s">
        <v>5963</v>
      </c>
      <c r="E1282" t="s">
        <v>897</v>
      </c>
      <c r="F1282" t="s">
        <v>5653</v>
      </c>
      <c r="G1282">
        <v>12</v>
      </c>
      <c r="H1282" t="s">
        <v>5654</v>
      </c>
      <c r="I1282" t="s">
        <v>5655</v>
      </c>
      <c r="J1282" t="s">
        <v>5875</v>
      </c>
    </row>
    <row r="1283" spans="1:10" x14ac:dyDescent="0.25">
      <c r="A1283" s="117" t="s">
        <v>631</v>
      </c>
      <c r="B1283" t="s">
        <v>1326</v>
      </c>
      <c r="C1283" t="s">
        <v>631</v>
      </c>
      <c r="D1283" t="s">
        <v>5962</v>
      </c>
      <c r="E1283" t="s">
        <v>897</v>
      </c>
      <c r="F1283" t="s">
        <v>5653</v>
      </c>
      <c r="G1283">
        <v>12</v>
      </c>
      <c r="H1283" t="s">
        <v>5654</v>
      </c>
      <c r="I1283" t="s">
        <v>5655</v>
      </c>
      <c r="J1283" t="s">
        <v>5875</v>
      </c>
    </row>
    <row r="1284" spans="1:10" x14ac:dyDescent="0.25">
      <c r="A1284" s="117" t="s">
        <v>630</v>
      </c>
      <c r="B1284" t="s">
        <v>1325</v>
      </c>
      <c r="C1284" t="s">
        <v>630</v>
      </c>
      <c r="D1284" t="s">
        <v>5961</v>
      </c>
      <c r="E1284" t="s">
        <v>897</v>
      </c>
      <c r="F1284" t="s">
        <v>5653</v>
      </c>
      <c r="G1284">
        <v>12</v>
      </c>
      <c r="H1284" t="s">
        <v>5654</v>
      </c>
      <c r="I1284" t="s">
        <v>5655</v>
      </c>
      <c r="J1284" t="s">
        <v>5875</v>
      </c>
    </row>
    <row r="1285" spans="1:10" x14ac:dyDescent="0.25">
      <c r="A1285" s="117" t="s">
        <v>629</v>
      </c>
      <c r="B1285" t="s">
        <v>1324</v>
      </c>
      <c r="C1285" t="s">
        <v>629</v>
      </c>
      <c r="D1285" t="s">
        <v>5960</v>
      </c>
      <c r="E1285" t="s">
        <v>897</v>
      </c>
      <c r="F1285" t="s">
        <v>5653</v>
      </c>
      <c r="G1285">
        <v>12</v>
      </c>
      <c r="H1285" t="s">
        <v>5654</v>
      </c>
      <c r="I1285" t="s">
        <v>5655</v>
      </c>
      <c r="J1285" t="s">
        <v>5875</v>
      </c>
    </row>
    <row r="1286" spans="1:10" x14ac:dyDescent="0.25">
      <c r="A1286" s="117" t="s">
        <v>628</v>
      </c>
      <c r="B1286" t="s">
        <v>1323</v>
      </c>
      <c r="C1286" t="s">
        <v>628</v>
      </c>
      <c r="D1286" t="s">
        <v>5959</v>
      </c>
      <c r="E1286" t="s">
        <v>897</v>
      </c>
      <c r="F1286" t="s">
        <v>5653</v>
      </c>
      <c r="G1286">
        <v>12</v>
      </c>
      <c r="H1286" t="s">
        <v>5654</v>
      </c>
      <c r="I1286" t="s">
        <v>5655</v>
      </c>
      <c r="J1286" t="s">
        <v>5875</v>
      </c>
    </row>
    <row r="1287" spans="1:10" x14ac:dyDescent="0.25">
      <c r="A1287" s="117" t="s">
        <v>627</v>
      </c>
      <c r="B1287" t="s">
        <v>1322</v>
      </c>
      <c r="C1287" t="s">
        <v>627</v>
      </c>
      <c r="D1287" t="s">
        <v>5958</v>
      </c>
      <c r="E1287" t="s">
        <v>897</v>
      </c>
      <c r="F1287" t="s">
        <v>5653</v>
      </c>
      <c r="G1287">
        <v>12</v>
      </c>
      <c r="H1287" t="s">
        <v>5654</v>
      </c>
      <c r="I1287" t="s">
        <v>5655</v>
      </c>
      <c r="J1287" t="s">
        <v>5875</v>
      </c>
    </row>
    <row r="1288" spans="1:10" x14ac:dyDescent="0.25">
      <c r="A1288" s="117" t="s">
        <v>626</v>
      </c>
      <c r="B1288" t="s">
        <v>1321</v>
      </c>
      <c r="C1288" t="s">
        <v>626</v>
      </c>
      <c r="D1288" t="s">
        <v>5957</v>
      </c>
      <c r="E1288" t="s">
        <v>897</v>
      </c>
      <c r="F1288" t="s">
        <v>5653</v>
      </c>
      <c r="G1288">
        <v>12</v>
      </c>
      <c r="H1288" t="s">
        <v>5654</v>
      </c>
      <c r="I1288" t="s">
        <v>5655</v>
      </c>
      <c r="J1288" t="s">
        <v>5875</v>
      </c>
    </row>
    <row r="1289" spans="1:10" x14ac:dyDescent="0.25">
      <c r="A1289" s="117" t="s">
        <v>625</v>
      </c>
      <c r="B1289" t="s">
        <v>1320</v>
      </c>
      <c r="C1289" t="s">
        <v>625</v>
      </c>
      <c r="D1289" t="s">
        <v>5956</v>
      </c>
      <c r="E1289" t="s">
        <v>897</v>
      </c>
      <c r="F1289" t="s">
        <v>5653</v>
      </c>
      <c r="G1289">
        <v>12</v>
      </c>
      <c r="H1289" t="s">
        <v>5654</v>
      </c>
      <c r="I1289" t="s">
        <v>5655</v>
      </c>
      <c r="J1289" t="s">
        <v>5875</v>
      </c>
    </row>
    <row r="1290" spans="1:10" x14ac:dyDescent="0.25">
      <c r="A1290" s="117" t="s">
        <v>696</v>
      </c>
      <c r="B1290" t="s">
        <v>1444</v>
      </c>
      <c r="C1290" t="s">
        <v>696</v>
      </c>
      <c r="D1290" t="s">
        <v>6094</v>
      </c>
      <c r="E1290" t="s">
        <v>890</v>
      </c>
      <c r="F1290" t="s">
        <v>5653</v>
      </c>
      <c r="G1290">
        <v>12</v>
      </c>
      <c r="H1290" t="s">
        <v>5654</v>
      </c>
      <c r="I1290" t="s">
        <v>5655</v>
      </c>
      <c r="J1290" t="s">
        <v>5667</v>
      </c>
    </row>
    <row r="1291" spans="1:10" x14ac:dyDescent="0.25">
      <c r="A1291" s="117" t="s">
        <v>695</v>
      </c>
      <c r="B1291" t="s">
        <v>1443</v>
      </c>
      <c r="C1291" t="s">
        <v>695</v>
      </c>
      <c r="D1291" t="s">
        <v>6093</v>
      </c>
      <c r="E1291" t="s">
        <v>890</v>
      </c>
      <c r="F1291" t="s">
        <v>5653</v>
      </c>
      <c r="G1291">
        <v>12</v>
      </c>
      <c r="H1291" t="s">
        <v>5654</v>
      </c>
      <c r="I1291" t="s">
        <v>5655</v>
      </c>
      <c r="J1291" t="s">
        <v>5667</v>
      </c>
    </row>
    <row r="1292" spans="1:10" x14ac:dyDescent="0.25">
      <c r="A1292" s="117" t="s">
        <v>694</v>
      </c>
      <c r="B1292" t="s">
        <v>1442</v>
      </c>
      <c r="C1292" t="s">
        <v>694</v>
      </c>
      <c r="D1292" t="s">
        <v>6092</v>
      </c>
      <c r="E1292" t="s">
        <v>890</v>
      </c>
      <c r="F1292" t="s">
        <v>5653</v>
      </c>
      <c r="G1292">
        <v>12</v>
      </c>
      <c r="H1292" t="s">
        <v>5654</v>
      </c>
      <c r="I1292" t="s">
        <v>5655</v>
      </c>
      <c r="J1292" t="s">
        <v>5667</v>
      </c>
    </row>
    <row r="1293" spans="1:10" x14ac:dyDescent="0.25">
      <c r="A1293" s="117" t="s">
        <v>693</v>
      </c>
      <c r="B1293" t="s">
        <v>1441</v>
      </c>
      <c r="C1293" t="s">
        <v>693</v>
      </c>
      <c r="D1293" t="s">
        <v>6091</v>
      </c>
      <c r="E1293" t="s">
        <v>890</v>
      </c>
      <c r="F1293" t="s">
        <v>5653</v>
      </c>
      <c r="G1293">
        <v>12</v>
      </c>
      <c r="H1293" t="s">
        <v>5654</v>
      </c>
      <c r="I1293" t="s">
        <v>5655</v>
      </c>
      <c r="J1293" t="s">
        <v>5667</v>
      </c>
    </row>
    <row r="1294" spans="1:10" x14ac:dyDescent="0.25">
      <c r="A1294" s="117" t="s">
        <v>692</v>
      </c>
      <c r="B1294" t="s">
        <v>1440</v>
      </c>
      <c r="C1294" t="s">
        <v>692</v>
      </c>
      <c r="D1294" t="s">
        <v>6090</v>
      </c>
      <c r="E1294" t="s">
        <v>890</v>
      </c>
      <c r="F1294" t="s">
        <v>5653</v>
      </c>
      <c r="G1294">
        <v>12</v>
      </c>
      <c r="H1294" t="s">
        <v>5654</v>
      </c>
      <c r="I1294" t="s">
        <v>5655</v>
      </c>
      <c r="J1294" t="s">
        <v>5667</v>
      </c>
    </row>
    <row r="1295" spans="1:10" x14ac:dyDescent="0.25">
      <c r="A1295" s="117" t="s">
        <v>691</v>
      </c>
      <c r="B1295" t="s">
        <v>1439</v>
      </c>
      <c r="C1295" t="s">
        <v>691</v>
      </c>
      <c r="D1295" t="s">
        <v>6070</v>
      </c>
      <c r="E1295" t="s">
        <v>890</v>
      </c>
      <c r="F1295" t="s">
        <v>5653</v>
      </c>
      <c r="G1295">
        <v>12</v>
      </c>
      <c r="H1295" t="s">
        <v>5654</v>
      </c>
      <c r="I1295" t="s">
        <v>5655</v>
      </c>
      <c r="J1295" t="s">
        <v>5667</v>
      </c>
    </row>
    <row r="1296" spans="1:10" x14ac:dyDescent="0.25">
      <c r="A1296" s="117" t="s">
        <v>690</v>
      </c>
      <c r="B1296" t="s">
        <v>1438</v>
      </c>
      <c r="C1296" t="s">
        <v>690</v>
      </c>
      <c r="D1296" t="s">
        <v>6069</v>
      </c>
      <c r="E1296" t="s">
        <v>890</v>
      </c>
      <c r="F1296" t="s">
        <v>5653</v>
      </c>
      <c r="G1296">
        <v>12</v>
      </c>
      <c r="H1296" t="s">
        <v>5654</v>
      </c>
      <c r="I1296" t="s">
        <v>5655</v>
      </c>
      <c r="J1296" t="s">
        <v>5667</v>
      </c>
    </row>
    <row r="1297" spans="1:10" x14ac:dyDescent="0.25">
      <c r="A1297" s="117" t="s">
        <v>689</v>
      </c>
      <c r="B1297" t="s">
        <v>1437</v>
      </c>
      <c r="C1297" t="s">
        <v>689</v>
      </c>
      <c r="D1297" t="s">
        <v>6068</v>
      </c>
      <c r="E1297" t="s">
        <v>890</v>
      </c>
      <c r="F1297" t="s">
        <v>5653</v>
      </c>
      <c r="G1297">
        <v>12</v>
      </c>
      <c r="H1297" t="s">
        <v>5654</v>
      </c>
      <c r="I1297" t="s">
        <v>5655</v>
      </c>
      <c r="J1297" t="s">
        <v>5667</v>
      </c>
    </row>
    <row r="1298" spans="1:10" x14ac:dyDescent="0.25">
      <c r="A1298" s="117" t="s">
        <v>598</v>
      </c>
      <c r="B1298" t="s">
        <v>1287</v>
      </c>
      <c r="C1298" t="s">
        <v>598</v>
      </c>
      <c r="D1298" t="s">
        <v>6934</v>
      </c>
      <c r="E1298" t="s">
        <v>5665</v>
      </c>
      <c r="F1298" t="s">
        <v>5653</v>
      </c>
      <c r="G1298">
        <v>24</v>
      </c>
      <c r="H1298" t="s">
        <v>5654</v>
      </c>
      <c r="I1298" t="s">
        <v>5655</v>
      </c>
      <c r="J1298" t="s">
        <v>5665</v>
      </c>
    </row>
    <row r="1299" spans="1:10" x14ac:dyDescent="0.25">
      <c r="A1299" s="117" t="s">
        <v>597</v>
      </c>
      <c r="B1299" t="s">
        <v>3063</v>
      </c>
      <c r="C1299" t="s">
        <v>597</v>
      </c>
      <c r="D1299" t="s">
        <v>6933</v>
      </c>
      <c r="E1299" t="s">
        <v>5665</v>
      </c>
      <c r="F1299" t="s">
        <v>5653</v>
      </c>
      <c r="G1299">
        <v>24</v>
      </c>
      <c r="H1299" t="s">
        <v>5654</v>
      </c>
      <c r="I1299" t="s">
        <v>5655</v>
      </c>
      <c r="J1299" t="s">
        <v>5665</v>
      </c>
    </row>
    <row r="1300" spans="1:10" x14ac:dyDescent="0.25">
      <c r="A1300" s="117" t="s">
        <v>596</v>
      </c>
      <c r="B1300" t="s">
        <v>1286</v>
      </c>
      <c r="C1300" t="s">
        <v>596</v>
      </c>
      <c r="D1300" t="s">
        <v>6932</v>
      </c>
      <c r="E1300" t="s">
        <v>5665</v>
      </c>
      <c r="F1300" t="s">
        <v>5653</v>
      </c>
      <c r="G1300">
        <v>24</v>
      </c>
      <c r="H1300" t="s">
        <v>5654</v>
      </c>
      <c r="I1300" t="s">
        <v>5655</v>
      </c>
      <c r="J1300" t="s">
        <v>5665</v>
      </c>
    </row>
    <row r="1301" spans="1:10" x14ac:dyDescent="0.25">
      <c r="A1301" s="117" t="s">
        <v>595</v>
      </c>
      <c r="B1301" t="s">
        <v>1285</v>
      </c>
      <c r="C1301" t="s">
        <v>595</v>
      </c>
      <c r="D1301" t="s">
        <v>6931</v>
      </c>
      <c r="E1301" t="s">
        <v>5665</v>
      </c>
      <c r="F1301" t="s">
        <v>5653</v>
      </c>
      <c r="G1301">
        <v>24</v>
      </c>
      <c r="H1301" t="s">
        <v>5654</v>
      </c>
      <c r="I1301" t="s">
        <v>5655</v>
      </c>
      <c r="J1301" t="s">
        <v>5665</v>
      </c>
    </row>
    <row r="1302" spans="1:10" x14ac:dyDescent="0.25">
      <c r="A1302" s="117" t="s">
        <v>594</v>
      </c>
      <c r="B1302" t="s">
        <v>1284</v>
      </c>
      <c r="C1302" t="s">
        <v>594</v>
      </c>
      <c r="D1302" t="s">
        <v>6930</v>
      </c>
      <c r="E1302" t="s">
        <v>5665</v>
      </c>
      <c r="F1302" t="s">
        <v>5653</v>
      </c>
      <c r="G1302">
        <v>24</v>
      </c>
      <c r="H1302" t="s">
        <v>5654</v>
      </c>
      <c r="I1302" t="s">
        <v>5655</v>
      </c>
      <c r="J1302" t="s">
        <v>5665</v>
      </c>
    </row>
    <row r="1303" spans="1:10" x14ac:dyDescent="0.25">
      <c r="A1303" s="117" t="s">
        <v>593</v>
      </c>
      <c r="B1303" t="s">
        <v>1283</v>
      </c>
      <c r="C1303" t="s">
        <v>593</v>
      </c>
      <c r="D1303" t="s">
        <v>6929</v>
      </c>
      <c r="E1303" t="s">
        <v>5665</v>
      </c>
      <c r="F1303" t="s">
        <v>5653</v>
      </c>
      <c r="G1303">
        <v>24</v>
      </c>
      <c r="H1303" t="s">
        <v>5654</v>
      </c>
      <c r="I1303" t="s">
        <v>5655</v>
      </c>
      <c r="J1303" t="s">
        <v>5665</v>
      </c>
    </row>
    <row r="1304" spans="1:10" x14ac:dyDescent="0.25">
      <c r="A1304" s="117" t="s">
        <v>603</v>
      </c>
      <c r="B1304" t="s">
        <v>1273</v>
      </c>
      <c r="C1304" t="s">
        <v>603</v>
      </c>
      <c r="D1304" t="s">
        <v>6914</v>
      </c>
      <c r="E1304" t="s">
        <v>5665</v>
      </c>
      <c r="F1304" t="s">
        <v>5653</v>
      </c>
      <c r="G1304">
        <v>24</v>
      </c>
      <c r="H1304" t="s">
        <v>5654</v>
      </c>
      <c r="I1304" t="s">
        <v>5655</v>
      </c>
      <c r="J1304" t="s">
        <v>5665</v>
      </c>
    </row>
    <row r="1305" spans="1:10" x14ac:dyDescent="0.25">
      <c r="A1305" s="117" t="s">
        <v>602</v>
      </c>
      <c r="B1305" t="s">
        <v>1272</v>
      </c>
      <c r="C1305" t="s">
        <v>602</v>
      </c>
      <c r="D1305" t="s">
        <v>6913</v>
      </c>
      <c r="E1305" t="s">
        <v>5665</v>
      </c>
      <c r="F1305" t="s">
        <v>5653</v>
      </c>
      <c r="G1305">
        <v>24</v>
      </c>
      <c r="H1305" t="s">
        <v>5654</v>
      </c>
      <c r="I1305" t="s">
        <v>5655</v>
      </c>
      <c r="J1305" t="s">
        <v>5665</v>
      </c>
    </row>
    <row r="1306" spans="1:10" x14ac:dyDescent="0.25">
      <c r="A1306" s="117" t="s">
        <v>601</v>
      </c>
      <c r="B1306" t="s">
        <v>3062</v>
      </c>
      <c r="C1306" t="s">
        <v>601</v>
      </c>
      <c r="D1306" t="s">
        <v>6912</v>
      </c>
      <c r="E1306" t="s">
        <v>5665</v>
      </c>
      <c r="F1306" t="s">
        <v>5653</v>
      </c>
      <c r="G1306">
        <v>24</v>
      </c>
      <c r="H1306" t="s">
        <v>5654</v>
      </c>
      <c r="I1306" t="s">
        <v>5655</v>
      </c>
      <c r="J1306" t="s">
        <v>5665</v>
      </c>
    </row>
    <row r="1307" spans="1:10" x14ac:dyDescent="0.25">
      <c r="A1307" s="117" t="s">
        <v>600</v>
      </c>
      <c r="B1307" t="s">
        <v>1271</v>
      </c>
      <c r="C1307" t="s">
        <v>600</v>
      </c>
      <c r="D1307" t="s">
        <v>6911</v>
      </c>
      <c r="E1307" t="s">
        <v>5665</v>
      </c>
      <c r="F1307" t="s">
        <v>5653</v>
      </c>
      <c r="G1307">
        <v>24</v>
      </c>
      <c r="H1307" t="s">
        <v>5654</v>
      </c>
      <c r="I1307" t="s">
        <v>5655</v>
      </c>
      <c r="J1307" t="s">
        <v>5665</v>
      </c>
    </row>
    <row r="1308" spans="1:10" x14ac:dyDescent="0.25">
      <c r="A1308" s="117" t="s">
        <v>599</v>
      </c>
      <c r="B1308" t="s">
        <v>1270</v>
      </c>
      <c r="C1308" t="s">
        <v>599</v>
      </c>
      <c r="D1308" t="s">
        <v>6910</v>
      </c>
      <c r="E1308" t="s">
        <v>5665</v>
      </c>
      <c r="F1308" t="s">
        <v>5653</v>
      </c>
      <c r="G1308">
        <v>24</v>
      </c>
      <c r="H1308" t="s">
        <v>5654</v>
      </c>
      <c r="I1308" t="s">
        <v>5655</v>
      </c>
      <c r="J1308" t="s">
        <v>5665</v>
      </c>
    </row>
    <row r="1309" spans="1:10" x14ac:dyDescent="0.25">
      <c r="A1309" s="117" t="s">
        <v>592</v>
      </c>
      <c r="B1309" t="s">
        <v>1262</v>
      </c>
      <c r="C1309" t="s">
        <v>592</v>
      </c>
      <c r="D1309" t="s">
        <v>6895</v>
      </c>
      <c r="E1309" t="s">
        <v>5665</v>
      </c>
      <c r="F1309" t="s">
        <v>5653</v>
      </c>
      <c r="G1309">
        <v>24</v>
      </c>
      <c r="H1309" t="s">
        <v>5654</v>
      </c>
      <c r="I1309" t="s">
        <v>5655</v>
      </c>
      <c r="J1309" t="s">
        <v>5665</v>
      </c>
    </row>
    <row r="1310" spans="1:10" x14ac:dyDescent="0.25">
      <c r="A1310" s="117" t="s">
        <v>591</v>
      </c>
      <c r="B1310" t="s">
        <v>1263</v>
      </c>
      <c r="C1310" t="s">
        <v>591</v>
      </c>
      <c r="D1310" t="s">
        <v>5663</v>
      </c>
      <c r="E1310" t="s">
        <v>5664</v>
      </c>
      <c r="F1310" t="s">
        <v>5653</v>
      </c>
      <c r="G1310">
        <v>1</v>
      </c>
      <c r="H1310" t="s">
        <v>5654</v>
      </c>
      <c r="I1310" t="s">
        <v>5655</v>
      </c>
      <c r="J1310" t="s">
        <v>5665</v>
      </c>
    </row>
    <row r="1311" spans="1:10" x14ac:dyDescent="0.25">
      <c r="A1311" s="117" t="s">
        <v>669</v>
      </c>
      <c r="B1311" t="s">
        <v>1468</v>
      </c>
      <c r="C1311" t="s">
        <v>669</v>
      </c>
      <c r="D1311" t="s">
        <v>5773</v>
      </c>
      <c r="E1311" t="s">
        <v>3447</v>
      </c>
      <c r="F1311" t="s">
        <v>5653</v>
      </c>
      <c r="G1311">
        <v>6</v>
      </c>
      <c r="H1311" t="s">
        <v>5654</v>
      </c>
      <c r="I1311" t="s">
        <v>5655</v>
      </c>
      <c r="J1311" t="s">
        <v>5681</v>
      </c>
    </row>
    <row r="1312" spans="1:10" x14ac:dyDescent="0.25">
      <c r="A1312" s="117" t="s">
        <v>659</v>
      </c>
      <c r="B1312" t="s">
        <v>1467</v>
      </c>
      <c r="C1312" t="s">
        <v>659</v>
      </c>
      <c r="D1312" t="s">
        <v>5771</v>
      </c>
      <c r="E1312" t="s">
        <v>3447</v>
      </c>
      <c r="F1312" t="s">
        <v>5653</v>
      </c>
      <c r="G1312">
        <v>6</v>
      </c>
      <c r="H1312" t="s">
        <v>5654</v>
      </c>
      <c r="I1312" t="s">
        <v>5655</v>
      </c>
      <c r="J1312" t="s">
        <v>5681</v>
      </c>
    </row>
    <row r="1313" spans="1:10" x14ac:dyDescent="0.25">
      <c r="A1313" s="117" t="s">
        <v>658</v>
      </c>
      <c r="B1313" t="s">
        <v>1462</v>
      </c>
      <c r="C1313" t="s">
        <v>658</v>
      </c>
      <c r="D1313" t="s">
        <v>5763</v>
      </c>
      <c r="E1313" t="s">
        <v>3447</v>
      </c>
      <c r="F1313" t="s">
        <v>5653</v>
      </c>
      <c r="G1313">
        <v>6</v>
      </c>
      <c r="H1313" t="s">
        <v>5654</v>
      </c>
      <c r="I1313" t="s">
        <v>5655</v>
      </c>
      <c r="J1313" t="s">
        <v>5681</v>
      </c>
    </row>
    <row r="1314" spans="1:10" x14ac:dyDescent="0.25">
      <c r="A1314" s="117" t="s">
        <v>666</v>
      </c>
      <c r="B1314" t="s">
        <v>1459</v>
      </c>
      <c r="C1314" t="s">
        <v>666</v>
      </c>
      <c r="D1314" t="s">
        <v>5756</v>
      </c>
      <c r="E1314" t="s">
        <v>3447</v>
      </c>
      <c r="F1314" t="s">
        <v>5653</v>
      </c>
      <c r="G1314">
        <v>6</v>
      </c>
      <c r="H1314" t="s">
        <v>5654</v>
      </c>
      <c r="I1314" t="s">
        <v>5655</v>
      </c>
      <c r="J1314" t="s">
        <v>5681</v>
      </c>
    </row>
    <row r="1315" spans="1:10" x14ac:dyDescent="0.25">
      <c r="A1315" s="117" t="s">
        <v>682</v>
      </c>
      <c r="B1315" t="s">
        <v>1226</v>
      </c>
      <c r="C1315" t="s">
        <v>682</v>
      </c>
      <c r="D1315" t="s">
        <v>5785</v>
      </c>
      <c r="E1315" t="s">
        <v>2594</v>
      </c>
      <c r="F1315" t="s">
        <v>5653</v>
      </c>
      <c r="G1315">
        <v>6</v>
      </c>
      <c r="H1315" t="s">
        <v>5654</v>
      </c>
      <c r="I1315" t="s">
        <v>5655</v>
      </c>
      <c r="J1315" t="s">
        <v>5681</v>
      </c>
    </row>
    <row r="1316" spans="1:10" x14ac:dyDescent="0.25">
      <c r="A1316" s="117" t="s">
        <v>681</v>
      </c>
      <c r="B1316" t="s">
        <v>1225</v>
      </c>
      <c r="C1316" t="s">
        <v>681</v>
      </c>
      <c r="D1316" t="s">
        <v>5783</v>
      </c>
      <c r="E1316" t="s">
        <v>2594</v>
      </c>
      <c r="F1316" t="s">
        <v>5653</v>
      </c>
      <c r="G1316">
        <v>6</v>
      </c>
      <c r="H1316" t="s">
        <v>5654</v>
      </c>
      <c r="I1316" t="s">
        <v>5655</v>
      </c>
      <c r="J1316" t="s">
        <v>5681</v>
      </c>
    </row>
    <row r="1317" spans="1:10" x14ac:dyDescent="0.25">
      <c r="A1317" s="117" t="s">
        <v>680</v>
      </c>
      <c r="B1317" t="s">
        <v>1224</v>
      </c>
      <c r="C1317" t="s">
        <v>680</v>
      </c>
      <c r="D1317" t="s">
        <v>5781</v>
      </c>
      <c r="E1317" t="s">
        <v>2594</v>
      </c>
      <c r="F1317" t="s">
        <v>5653</v>
      </c>
      <c r="G1317">
        <v>6</v>
      </c>
      <c r="H1317" t="s">
        <v>5654</v>
      </c>
      <c r="I1317" t="s">
        <v>5655</v>
      </c>
      <c r="J1317" t="s">
        <v>5681</v>
      </c>
    </row>
    <row r="1318" spans="1:10" x14ac:dyDescent="0.25">
      <c r="A1318" s="117" t="s">
        <v>679</v>
      </c>
      <c r="B1318" t="s">
        <v>1223</v>
      </c>
      <c r="C1318" t="s">
        <v>679</v>
      </c>
      <c r="D1318" t="s">
        <v>5779</v>
      </c>
      <c r="E1318" t="s">
        <v>2594</v>
      </c>
      <c r="F1318" t="s">
        <v>5653</v>
      </c>
      <c r="G1318">
        <v>6</v>
      </c>
      <c r="H1318" t="s">
        <v>5654</v>
      </c>
      <c r="I1318" t="s">
        <v>5655</v>
      </c>
      <c r="J1318" t="s">
        <v>5681</v>
      </c>
    </row>
    <row r="1319" spans="1:10" x14ac:dyDescent="0.25">
      <c r="A1319" s="117" t="s">
        <v>678</v>
      </c>
      <c r="B1319" t="s">
        <v>1221</v>
      </c>
      <c r="C1319" t="s">
        <v>678</v>
      </c>
      <c r="D1319" t="s">
        <v>5777</v>
      </c>
      <c r="E1319" t="s">
        <v>2594</v>
      </c>
      <c r="F1319" t="s">
        <v>5653</v>
      </c>
      <c r="G1319">
        <v>6</v>
      </c>
      <c r="H1319" t="s">
        <v>5654</v>
      </c>
      <c r="I1319" t="s">
        <v>5655</v>
      </c>
      <c r="J1319" t="s">
        <v>5681</v>
      </c>
    </row>
    <row r="1320" spans="1:10" x14ac:dyDescent="0.25">
      <c r="A1320" s="117" t="s">
        <v>13</v>
      </c>
      <c r="B1320" t="s">
        <v>1219</v>
      </c>
      <c r="C1320" t="s">
        <v>13</v>
      </c>
      <c r="D1320" t="s">
        <v>5775</v>
      </c>
      <c r="E1320" t="s">
        <v>2594</v>
      </c>
      <c r="F1320" t="s">
        <v>5653</v>
      </c>
      <c r="G1320">
        <v>6</v>
      </c>
      <c r="H1320" t="s">
        <v>5654</v>
      </c>
      <c r="I1320" t="s">
        <v>5655</v>
      </c>
      <c r="J1320" t="s">
        <v>5681</v>
      </c>
    </row>
    <row r="1321" spans="1:10" x14ac:dyDescent="0.25">
      <c r="A1321" s="117" t="s">
        <v>677</v>
      </c>
      <c r="B1321" t="s">
        <v>1214</v>
      </c>
      <c r="C1321" t="s">
        <v>677</v>
      </c>
      <c r="D1321" t="s">
        <v>5765</v>
      </c>
      <c r="E1321" t="s">
        <v>2594</v>
      </c>
      <c r="F1321" t="s">
        <v>5653</v>
      </c>
      <c r="G1321">
        <v>4</v>
      </c>
      <c r="H1321" t="s">
        <v>5654</v>
      </c>
      <c r="I1321" t="s">
        <v>5655</v>
      </c>
      <c r="J1321" t="s">
        <v>5681</v>
      </c>
    </row>
    <row r="1322" spans="1:10" x14ac:dyDescent="0.25">
      <c r="A1322" s="117" t="s">
        <v>676</v>
      </c>
      <c r="B1322" t="s">
        <v>1213</v>
      </c>
      <c r="C1322" t="s">
        <v>676</v>
      </c>
      <c r="D1322" t="s">
        <v>5762</v>
      </c>
      <c r="E1322" t="s">
        <v>2594</v>
      </c>
      <c r="F1322" t="s">
        <v>5653</v>
      </c>
      <c r="G1322">
        <v>4</v>
      </c>
      <c r="H1322" t="s">
        <v>5654</v>
      </c>
      <c r="I1322" t="s">
        <v>5655</v>
      </c>
      <c r="J1322" t="s">
        <v>5681</v>
      </c>
    </row>
    <row r="1323" spans="1:10" x14ac:dyDescent="0.25">
      <c r="A1323" s="117" t="s">
        <v>675</v>
      </c>
      <c r="B1323" t="s">
        <v>3061</v>
      </c>
      <c r="C1323" t="s">
        <v>675</v>
      </c>
      <c r="D1323" t="s">
        <v>5760</v>
      </c>
      <c r="E1323" t="s">
        <v>2594</v>
      </c>
      <c r="F1323" t="s">
        <v>5653</v>
      </c>
      <c r="G1323">
        <v>4</v>
      </c>
      <c r="H1323" t="s">
        <v>5654</v>
      </c>
      <c r="I1323" t="s">
        <v>5655</v>
      </c>
      <c r="J1323" t="s">
        <v>5681</v>
      </c>
    </row>
    <row r="1324" spans="1:10" x14ac:dyDescent="0.25">
      <c r="A1324" s="117" t="s">
        <v>674</v>
      </c>
      <c r="B1324" t="s">
        <v>1470</v>
      </c>
      <c r="C1324" t="s">
        <v>674</v>
      </c>
      <c r="D1324" t="s">
        <v>5801</v>
      </c>
      <c r="E1324" t="s">
        <v>3447</v>
      </c>
      <c r="F1324" t="s">
        <v>5653</v>
      </c>
      <c r="G1324">
        <v>12</v>
      </c>
      <c r="H1324" t="s">
        <v>5654</v>
      </c>
      <c r="I1324" t="s">
        <v>5655</v>
      </c>
      <c r="J1324" t="s">
        <v>5681</v>
      </c>
    </row>
    <row r="1325" spans="1:10" x14ac:dyDescent="0.25">
      <c r="A1325" s="117" t="s">
        <v>673</v>
      </c>
      <c r="B1325" t="s">
        <v>1469</v>
      </c>
      <c r="C1325" t="s">
        <v>673</v>
      </c>
      <c r="D1325" t="s">
        <v>5780</v>
      </c>
      <c r="E1325" t="s">
        <v>3447</v>
      </c>
      <c r="F1325" t="s">
        <v>5653</v>
      </c>
      <c r="G1325">
        <v>12</v>
      </c>
      <c r="H1325" t="s">
        <v>5654</v>
      </c>
      <c r="I1325" t="s">
        <v>5655</v>
      </c>
      <c r="J1325" t="s">
        <v>5681</v>
      </c>
    </row>
    <row r="1326" spans="1:10" x14ac:dyDescent="0.25">
      <c r="A1326" s="117" t="s">
        <v>672</v>
      </c>
      <c r="B1326" t="s">
        <v>1466</v>
      </c>
      <c r="C1326" t="s">
        <v>672</v>
      </c>
      <c r="D1326" t="s">
        <v>5770</v>
      </c>
      <c r="E1326" t="s">
        <v>3447</v>
      </c>
      <c r="F1326" t="s">
        <v>5653</v>
      </c>
      <c r="G1326">
        <v>12</v>
      </c>
      <c r="H1326" t="s">
        <v>5654</v>
      </c>
      <c r="I1326" t="s">
        <v>5655</v>
      </c>
      <c r="J1326" t="s">
        <v>5681</v>
      </c>
    </row>
    <row r="1327" spans="1:10" x14ac:dyDescent="0.25">
      <c r="A1327" s="117" t="s">
        <v>671</v>
      </c>
      <c r="B1327" t="s">
        <v>1465</v>
      </c>
      <c r="C1327" t="s">
        <v>671</v>
      </c>
      <c r="D1327" t="s">
        <v>5768</v>
      </c>
      <c r="E1327" t="s">
        <v>3447</v>
      </c>
      <c r="F1327" t="s">
        <v>5653</v>
      </c>
      <c r="G1327">
        <v>12</v>
      </c>
      <c r="H1327" t="s">
        <v>5654</v>
      </c>
      <c r="I1327" t="s">
        <v>5655</v>
      </c>
      <c r="J1327" t="s">
        <v>5681</v>
      </c>
    </row>
    <row r="1328" spans="1:10" x14ac:dyDescent="0.25">
      <c r="A1328" s="117" t="s">
        <v>670</v>
      </c>
      <c r="B1328" t="s">
        <v>1464</v>
      </c>
      <c r="C1328" t="s">
        <v>670</v>
      </c>
      <c r="D1328" t="s">
        <v>5766</v>
      </c>
      <c r="E1328" t="s">
        <v>3447</v>
      </c>
      <c r="F1328" t="s">
        <v>5653</v>
      </c>
      <c r="G1328">
        <v>12</v>
      </c>
      <c r="H1328" t="s">
        <v>5654</v>
      </c>
      <c r="I1328" t="s">
        <v>5655</v>
      </c>
      <c r="J1328" t="s">
        <v>5681</v>
      </c>
    </row>
    <row r="1329" spans="1:10" x14ac:dyDescent="0.25">
      <c r="A1329" s="117" t="s">
        <v>668</v>
      </c>
      <c r="B1329" t="s">
        <v>1463</v>
      </c>
      <c r="C1329" t="s">
        <v>668</v>
      </c>
      <c r="D1329" t="s">
        <v>5764</v>
      </c>
      <c r="E1329" t="s">
        <v>3447</v>
      </c>
      <c r="F1329" t="s">
        <v>5653</v>
      </c>
      <c r="G1329">
        <v>12</v>
      </c>
      <c r="H1329" t="s">
        <v>5654</v>
      </c>
      <c r="I1329" t="s">
        <v>5655</v>
      </c>
      <c r="J1329" t="s">
        <v>5681</v>
      </c>
    </row>
    <row r="1330" spans="1:10" x14ac:dyDescent="0.25">
      <c r="A1330" s="117" t="s">
        <v>667</v>
      </c>
      <c r="B1330" t="s">
        <v>1461</v>
      </c>
      <c r="C1330" t="s">
        <v>667</v>
      </c>
      <c r="D1330" t="s">
        <v>5761</v>
      </c>
      <c r="E1330" t="s">
        <v>3447</v>
      </c>
      <c r="F1330" t="s">
        <v>5653</v>
      </c>
      <c r="G1330">
        <v>12</v>
      </c>
      <c r="H1330" t="s">
        <v>5654</v>
      </c>
      <c r="I1330" t="s">
        <v>5655</v>
      </c>
      <c r="J1330" t="s">
        <v>5681</v>
      </c>
    </row>
    <row r="1331" spans="1:10" x14ac:dyDescent="0.25">
      <c r="A1331" s="117" t="s">
        <v>665</v>
      </c>
      <c r="B1331" t="s">
        <v>1460</v>
      </c>
      <c r="C1331" t="s">
        <v>665</v>
      </c>
      <c r="D1331" t="s">
        <v>5759</v>
      </c>
      <c r="E1331" t="s">
        <v>3447</v>
      </c>
      <c r="F1331" t="s">
        <v>5653</v>
      </c>
      <c r="G1331">
        <v>12</v>
      </c>
      <c r="H1331" t="s">
        <v>5654</v>
      </c>
      <c r="I1331" t="s">
        <v>5655</v>
      </c>
      <c r="J1331" t="s">
        <v>5681</v>
      </c>
    </row>
    <row r="1332" spans="1:10" x14ac:dyDescent="0.25">
      <c r="A1332" s="117" t="s">
        <v>664</v>
      </c>
      <c r="B1332" t="s">
        <v>1458</v>
      </c>
      <c r="C1332" t="s">
        <v>664</v>
      </c>
      <c r="D1332" t="s">
        <v>5755</v>
      </c>
      <c r="E1332" t="s">
        <v>3447</v>
      </c>
      <c r="F1332" t="s">
        <v>5653</v>
      </c>
      <c r="G1332">
        <v>12</v>
      </c>
      <c r="H1332" t="s">
        <v>5654</v>
      </c>
      <c r="I1332" t="s">
        <v>5655</v>
      </c>
      <c r="J1332" t="s">
        <v>5681</v>
      </c>
    </row>
    <row r="1333" spans="1:10" x14ac:dyDescent="0.25">
      <c r="A1333" s="117" t="s">
        <v>663</v>
      </c>
      <c r="B1333" t="s">
        <v>1457</v>
      </c>
      <c r="C1333" t="s">
        <v>663</v>
      </c>
      <c r="D1333" t="s">
        <v>5753</v>
      </c>
      <c r="E1333" t="s">
        <v>3447</v>
      </c>
      <c r="F1333" t="s">
        <v>5653</v>
      </c>
      <c r="G1333">
        <v>12</v>
      </c>
      <c r="H1333" t="s">
        <v>5654</v>
      </c>
      <c r="I1333" t="s">
        <v>5655</v>
      </c>
      <c r="J1333" t="s">
        <v>5681</v>
      </c>
    </row>
    <row r="1334" spans="1:10" x14ac:dyDescent="0.25">
      <c r="A1334" s="117" t="s">
        <v>662</v>
      </c>
      <c r="B1334" t="s">
        <v>1456</v>
      </c>
      <c r="C1334" t="s">
        <v>662</v>
      </c>
      <c r="D1334" t="s">
        <v>5751</v>
      </c>
      <c r="E1334" t="s">
        <v>3447</v>
      </c>
      <c r="F1334" t="s">
        <v>5653</v>
      </c>
      <c r="G1334">
        <v>12</v>
      </c>
      <c r="H1334" t="s">
        <v>5654</v>
      </c>
      <c r="I1334" t="s">
        <v>5655</v>
      </c>
      <c r="J1334" t="s">
        <v>5681</v>
      </c>
    </row>
    <row r="1335" spans="1:10" x14ac:dyDescent="0.25">
      <c r="A1335" s="117" t="s">
        <v>661</v>
      </c>
      <c r="B1335" t="s">
        <v>1455</v>
      </c>
      <c r="C1335" t="s">
        <v>661</v>
      </c>
      <c r="D1335" t="s">
        <v>5749</v>
      </c>
      <c r="E1335" t="s">
        <v>3447</v>
      </c>
      <c r="F1335" t="s">
        <v>5653</v>
      </c>
      <c r="G1335">
        <v>12</v>
      </c>
      <c r="H1335" t="s">
        <v>5654</v>
      </c>
      <c r="I1335" t="s">
        <v>5655</v>
      </c>
      <c r="J1335" t="s">
        <v>5681</v>
      </c>
    </row>
    <row r="1336" spans="1:10" x14ac:dyDescent="0.25">
      <c r="A1336" s="117" t="s">
        <v>660</v>
      </c>
      <c r="B1336" t="s">
        <v>1454</v>
      </c>
      <c r="C1336" t="s">
        <v>660</v>
      </c>
      <c r="D1336" t="s">
        <v>5745</v>
      </c>
      <c r="E1336" t="s">
        <v>3447</v>
      </c>
      <c r="F1336" t="s">
        <v>5653</v>
      </c>
      <c r="G1336">
        <v>12</v>
      </c>
      <c r="H1336" t="s">
        <v>5654</v>
      </c>
      <c r="I1336" t="s">
        <v>5655</v>
      </c>
      <c r="J1336" t="s">
        <v>5681</v>
      </c>
    </row>
    <row r="1337" spans="1:10" x14ac:dyDescent="0.25">
      <c r="A1337" s="117" t="s">
        <v>686</v>
      </c>
      <c r="B1337" t="s">
        <v>1222</v>
      </c>
      <c r="C1337" t="s">
        <v>686</v>
      </c>
      <c r="D1337" t="s">
        <v>5778</v>
      </c>
      <c r="E1337" t="s">
        <v>2594</v>
      </c>
      <c r="F1337" t="s">
        <v>5653</v>
      </c>
      <c r="G1337">
        <v>12</v>
      </c>
      <c r="H1337" t="s">
        <v>5654</v>
      </c>
      <c r="I1337" t="s">
        <v>5655</v>
      </c>
      <c r="J1337" t="s">
        <v>5681</v>
      </c>
    </row>
    <row r="1338" spans="1:10" x14ac:dyDescent="0.25">
      <c r="A1338" s="117" t="s">
        <v>685</v>
      </c>
      <c r="B1338" t="s">
        <v>1220</v>
      </c>
      <c r="C1338" t="s">
        <v>685</v>
      </c>
      <c r="D1338" t="s">
        <v>5776</v>
      </c>
      <c r="E1338" t="s">
        <v>2594</v>
      </c>
      <c r="F1338" t="s">
        <v>5653</v>
      </c>
      <c r="G1338">
        <v>12</v>
      </c>
      <c r="H1338" t="s">
        <v>5654</v>
      </c>
      <c r="I1338" t="s">
        <v>5655</v>
      </c>
      <c r="J1338" t="s">
        <v>5681</v>
      </c>
    </row>
    <row r="1339" spans="1:10" x14ac:dyDescent="0.25">
      <c r="A1339" s="117" t="s">
        <v>684</v>
      </c>
      <c r="B1339" t="s">
        <v>1218</v>
      </c>
      <c r="C1339" t="s">
        <v>684</v>
      </c>
      <c r="D1339" t="s">
        <v>5774</v>
      </c>
      <c r="E1339" t="s">
        <v>2594</v>
      </c>
      <c r="F1339" t="s">
        <v>5653</v>
      </c>
      <c r="G1339">
        <v>12</v>
      </c>
      <c r="H1339" t="s">
        <v>5654</v>
      </c>
      <c r="I1339" t="s">
        <v>5655</v>
      </c>
      <c r="J1339" t="s">
        <v>5681</v>
      </c>
    </row>
    <row r="1340" spans="1:10" x14ac:dyDescent="0.25">
      <c r="A1340" s="117" t="s">
        <v>683</v>
      </c>
      <c r="B1340" t="s">
        <v>1217</v>
      </c>
      <c r="C1340" t="s">
        <v>683</v>
      </c>
      <c r="D1340" t="s">
        <v>5772</v>
      </c>
      <c r="E1340" t="s">
        <v>2594</v>
      </c>
      <c r="F1340" t="s">
        <v>5653</v>
      </c>
      <c r="G1340">
        <v>12</v>
      </c>
      <c r="H1340" t="s">
        <v>5654</v>
      </c>
      <c r="I1340" t="s">
        <v>5655</v>
      </c>
      <c r="J1340" t="s">
        <v>5681</v>
      </c>
    </row>
    <row r="1341" spans="1:10" x14ac:dyDescent="0.25">
      <c r="A1341" s="117" t="s">
        <v>741</v>
      </c>
      <c r="B1341" t="s">
        <v>1186</v>
      </c>
      <c r="C1341" t="s">
        <v>741</v>
      </c>
      <c r="D1341" t="s">
        <v>6105</v>
      </c>
      <c r="E1341" t="s">
        <v>887</v>
      </c>
      <c r="F1341" t="s">
        <v>5653</v>
      </c>
      <c r="G1341">
        <v>4</v>
      </c>
      <c r="H1341" t="s">
        <v>5654</v>
      </c>
      <c r="I1341" t="s">
        <v>5655</v>
      </c>
      <c r="J1341" t="s">
        <v>5681</v>
      </c>
    </row>
    <row r="1342" spans="1:10" x14ac:dyDescent="0.25">
      <c r="A1342" s="117" t="s">
        <v>740</v>
      </c>
      <c r="B1342" t="s">
        <v>1185</v>
      </c>
      <c r="C1342" t="s">
        <v>740</v>
      </c>
      <c r="D1342" t="s">
        <v>6104</v>
      </c>
      <c r="E1342" t="s">
        <v>887</v>
      </c>
      <c r="F1342" t="s">
        <v>5653</v>
      </c>
      <c r="G1342">
        <v>4</v>
      </c>
      <c r="H1342" t="s">
        <v>5654</v>
      </c>
      <c r="I1342" t="s">
        <v>5655</v>
      </c>
      <c r="J1342" t="s">
        <v>5681</v>
      </c>
    </row>
    <row r="1343" spans="1:10" x14ac:dyDescent="0.25">
      <c r="A1343" s="117" t="s">
        <v>738</v>
      </c>
      <c r="B1343" t="s">
        <v>1184</v>
      </c>
      <c r="C1343" t="s">
        <v>738</v>
      </c>
      <c r="D1343" t="s">
        <v>6103</v>
      </c>
      <c r="E1343" t="s">
        <v>887</v>
      </c>
      <c r="F1343" t="s">
        <v>5653</v>
      </c>
      <c r="G1343">
        <v>4</v>
      </c>
      <c r="H1343" t="s">
        <v>5654</v>
      </c>
      <c r="I1343" t="s">
        <v>5655</v>
      </c>
      <c r="J1343" t="s">
        <v>5681</v>
      </c>
    </row>
    <row r="1344" spans="1:10" x14ac:dyDescent="0.25">
      <c r="A1344" s="117" t="s">
        <v>737</v>
      </c>
      <c r="B1344" t="s">
        <v>1183</v>
      </c>
      <c r="C1344" t="s">
        <v>737</v>
      </c>
      <c r="D1344" t="s">
        <v>6102</v>
      </c>
      <c r="E1344" t="s">
        <v>887</v>
      </c>
      <c r="F1344" t="s">
        <v>5653</v>
      </c>
      <c r="G1344">
        <v>4</v>
      </c>
      <c r="H1344" t="s">
        <v>5654</v>
      </c>
      <c r="I1344" t="s">
        <v>5655</v>
      </c>
      <c r="J1344" t="s">
        <v>5681</v>
      </c>
    </row>
    <row r="1345" spans="1:10" x14ac:dyDescent="0.25">
      <c r="A1345" s="117" t="s">
        <v>739</v>
      </c>
      <c r="B1345" t="s">
        <v>1193</v>
      </c>
      <c r="C1345" t="s">
        <v>739</v>
      </c>
      <c r="D1345" t="s">
        <v>6138</v>
      </c>
      <c r="E1345" t="s">
        <v>887</v>
      </c>
      <c r="F1345" t="s">
        <v>5653</v>
      </c>
      <c r="G1345">
        <v>6</v>
      </c>
      <c r="H1345" t="s">
        <v>5654</v>
      </c>
      <c r="I1345" t="s">
        <v>5655</v>
      </c>
      <c r="J1345" t="s">
        <v>5681</v>
      </c>
    </row>
    <row r="1346" spans="1:10" x14ac:dyDescent="0.25">
      <c r="A1346" s="117" t="s">
        <v>736</v>
      </c>
      <c r="B1346" t="s">
        <v>1192</v>
      </c>
      <c r="C1346" t="s">
        <v>736</v>
      </c>
      <c r="D1346" t="s">
        <v>6137</v>
      </c>
      <c r="E1346" t="s">
        <v>887</v>
      </c>
      <c r="F1346" t="s">
        <v>5653</v>
      </c>
      <c r="G1346">
        <v>12</v>
      </c>
      <c r="H1346" t="s">
        <v>5654</v>
      </c>
      <c r="I1346" t="s">
        <v>5655</v>
      </c>
      <c r="J1346" t="s">
        <v>5714</v>
      </c>
    </row>
    <row r="1347" spans="1:10" x14ac:dyDescent="0.25">
      <c r="A1347" s="117" t="s">
        <v>735</v>
      </c>
      <c r="B1347" t="s">
        <v>3060</v>
      </c>
      <c r="C1347" t="s">
        <v>735</v>
      </c>
      <c r="D1347" t="s">
        <v>6136</v>
      </c>
      <c r="E1347" t="s">
        <v>887</v>
      </c>
      <c r="F1347" t="s">
        <v>5653</v>
      </c>
      <c r="G1347">
        <v>12</v>
      </c>
      <c r="H1347" t="s">
        <v>5654</v>
      </c>
      <c r="I1347" t="s">
        <v>5655</v>
      </c>
      <c r="J1347" t="s">
        <v>5681</v>
      </c>
    </row>
    <row r="1348" spans="1:10" x14ac:dyDescent="0.25">
      <c r="A1348" s="117" t="s">
        <v>734</v>
      </c>
      <c r="B1348" t="s">
        <v>1191</v>
      </c>
      <c r="C1348" t="s">
        <v>734</v>
      </c>
      <c r="D1348" t="s">
        <v>6135</v>
      </c>
      <c r="E1348" t="s">
        <v>887</v>
      </c>
      <c r="F1348" t="s">
        <v>5653</v>
      </c>
      <c r="G1348">
        <v>12</v>
      </c>
      <c r="H1348" t="s">
        <v>5654</v>
      </c>
      <c r="I1348" t="s">
        <v>5655</v>
      </c>
      <c r="J1348" t="s">
        <v>5681</v>
      </c>
    </row>
    <row r="1349" spans="1:10" x14ac:dyDescent="0.25">
      <c r="A1349" s="117" t="s">
        <v>733</v>
      </c>
      <c r="B1349" t="s">
        <v>1190</v>
      </c>
      <c r="C1349" t="s">
        <v>733</v>
      </c>
      <c r="D1349" t="s">
        <v>6134</v>
      </c>
      <c r="E1349" t="s">
        <v>887</v>
      </c>
      <c r="F1349" t="s">
        <v>5653</v>
      </c>
      <c r="G1349">
        <v>12</v>
      </c>
      <c r="H1349" t="s">
        <v>5654</v>
      </c>
      <c r="I1349" t="s">
        <v>5655</v>
      </c>
      <c r="J1349" t="s">
        <v>5681</v>
      </c>
    </row>
    <row r="1350" spans="1:10" x14ac:dyDescent="0.25">
      <c r="A1350" s="117" t="s">
        <v>732</v>
      </c>
      <c r="B1350" t="s">
        <v>1189</v>
      </c>
      <c r="C1350" t="s">
        <v>732</v>
      </c>
      <c r="D1350" t="s">
        <v>6133</v>
      </c>
      <c r="E1350" t="s">
        <v>887</v>
      </c>
      <c r="F1350" t="s">
        <v>5653</v>
      </c>
      <c r="G1350">
        <v>12</v>
      </c>
      <c r="H1350" t="s">
        <v>5654</v>
      </c>
      <c r="I1350" t="s">
        <v>5655</v>
      </c>
      <c r="J1350" t="s">
        <v>5681</v>
      </c>
    </row>
    <row r="1351" spans="1:10" x14ac:dyDescent="0.25">
      <c r="A1351" s="117" t="s">
        <v>731</v>
      </c>
      <c r="B1351" t="s">
        <v>1188</v>
      </c>
      <c r="C1351" t="s">
        <v>731</v>
      </c>
      <c r="D1351" t="s">
        <v>6132</v>
      </c>
      <c r="E1351" t="s">
        <v>887</v>
      </c>
      <c r="F1351" t="s">
        <v>5653</v>
      </c>
      <c r="G1351">
        <v>12</v>
      </c>
      <c r="H1351" t="s">
        <v>5654</v>
      </c>
      <c r="I1351" t="s">
        <v>5655</v>
      </c>
      <c r="J1351" t="s">
        <v>5681</v>
      </c>
    </row>
    <row r="1352" spans="1:10" x14ac:dyDescent="0.25">
      <c r="A1352" s="117" t="s">
        <v>730</v>
      </c>
      <c r="B1352" t="s">
        <v>1187</v>
      </c>
      <c r="C1352" t="s">
        <v>730</v>
      </c>
      <c r="D1352" t="s">
        <v>6131</v>
      </c>
      <c r="E1352" t="s">
        <v>887</v>
      </c>
      <c r="F1352" t="s">
        <v>5653</v>
      </c>
      <c r="G1352">
        <v>12</v>
      </c>
      <c r="H1352" t="s">
        <v>5654</v>
      </c>
      <c r="I1352" t="s">
        <v>5655</v>
      </c>
      <c r="J1352" t="s">
        <v>5681</v>
      </c>
    </row>
    <row r="1353" spans="1:10" x14ac:dyDescent="0.25">
      <c r="A1353" s="117" t="s">
        <v>746</v>
      </c>
      <c r="B1353" t="s">
        <v>1159</v>
      </c>
      <c r="C1353" t="s">
        <v>746</v>
      </c>
      <c r="D1353" t="s">
        <v>6066</v>
      </c>
      <c r="E1353" t="s">
        <v>893</v>
      </c>
      <c r="F1353" t="s">
        <v>5653</v>
      </c>
      <c r="G1353">
        <v>6</v>
      </c>
      <c r="H1353" t="s">
        <v>5654</v>
      </c>
      <c r="I1353" t="s">
        <v>5655</v>
      </c>
      <c r="J1353" t="s">
        <v>6067</v>
      </c>
    </row>
    <row r="1354" spans="1:10" x14ac:dyDescent="0.25">
      <c r="A1354" s="117" t="s">
        <v>745</v>
      </c>
      <c r="B1354" t="s">
        <v>1158</v>
      </c>
      <c r="C1354" t="s">
        <v>745</v>
      </c>
      <c r="D1354" t="s">
        <v>6065</v>
      </c>
      <c r="E1354" t="s">
        <v>6059</v>
      </c>
      <c r="F1354" t="s">
        <v>5653</v>
      </c>
      <c r="G1354">
        <v>6</v>
      </c>
      <c r="H1354" t="s">
        <v>5654</v>
      </c>
      <c r="I1354" t="s">
        <v>5655</v>
      </c>
      <c r="J1354" t="s">
        <v>5656</v>
      </c>
    </row>
    <row r="1355" spans="1:10" x14ac:dyDescent="0.25">
      <c r="A1355" s="117" t="s">
        <v>703</v>
      </c>
      <c r="B1355" t="s">
        <v>1172</v>
      </c>
      <c r="C1355" t="s">
        <v>703</v>
      </c>
      <c r="D1355" t="s">
        <v>6098</v>
      </c>
      <c r="E1355" t="s">
        <v>6059</v>
      </c>
      <c r="F1355" t="s">
        <v>5653</v>
      </c>
      <c r="G1355">
        <v>12</v>
      </c>
      <c r="H1355" t="s">
        <v>5654</v>
      </c>
      <c r="I1355" t="s">
        <v>5655</v>
      </c>
      <c r="J1355" t="s">
        <v>5656</v>
      </c>
    </row>
    <row r="1356" spans="1:10" x14ac:dyDescent="0.25">
      <c r="A1356" s="117" t="s">
        <v>702</v>
      </c>
      <c r="B1356" t="s">
        <v>1171</v>
      </c>
      <c r="C1356" t="s">
        <v>702</v>
      </c>
      <c r="D1356" t="s">
        <v>6097</v>
      </c>
      <c r="E1356" t="s">
        <v>6059</v>
      </c>
      <c r="F1356" t="s">
        <v>5653</v>
      </c>
      <c r="G1356">
        <v>12</v>
      </c>
      <c r="H1356" t="s">
        <v>5654</v>
      </c>
      <c r="I1356" t="s">
        <v>5655</v>
      </c>
      <c r="J1356" t="s">
        <v>5656</v>
      </c>
    </row>
    <row r="1357" spans="1:10" x14ac:dyDescent="0.25">
      <c r="A1357" s="117" t="s">
        <v>701</v>
      </c>
      <c r="B1357" t="s">
        <v>1170</v>
      </c>
      <c r="C1357" t="s">
        <v>701</v>
      </c>
      <c r="D1357" t="s">
        <v>6096</v>
      </c>
      <c r="E1357" t="s">
        <v>6059</v>
      </c>
      <c r="F1357" t="s">
        <v>5653</v>
      </c>
      <c r="G1357">
        <v>12</v>
      </c>
      <c r="H1357" t="s">
        <v>5654</v>
      </c>
      <c r="I1357" t="s">
        <v>5655</v>
      </c>
      <c r="J1357" t="s">
        <v>5656</v>
      </c>
    </row>
    <row r="1358" spans="1:10" x14ac:dyDescent="0.25">
      <c r="A1358" s="117" t="s">
        <v>700</v>
      </c>
      <c r="B1358" t="s">
        <v>1169</v>
      </c>
      <c r="C1358" t="s">
        <v>700</v>
      </c>
      <c r="D1358" t="s">
        <v>6095</v>
      </c>
      <c r="E1358" t="s">
        <v>6059</v>
      </c>
      <c r="F1358" t="s">
        <v>5653</v>
      </c>
      <c r="G1358">
        <v>12</v>
      </c>
      <c r="H1358" t="s">
        <v>5654</v>
      </c>
      <c r="I1358" t="s">
        <v>5655</v>
      </c>
      <c r="J1358" t="s">
        <v>5656</v>
      </c>
    </row>
    <row r="1359" spans="1:10" x14ac:dyDescent="0.25">
      <c r="A1359" s="117" t="s">
        <v>748</v>
      </c>
      <c r="B1359" t="s">
        <v>1163</v>
      </c>
      <c r="C1359" t="s">
        <v>748</v>
      </c>
      <c r="D1359" t="s">
        <v>6101</v>
      </c>
      <c r="E1359" t="s">
        <v>6059</v>
      </c>
      <c r="F1359" t="s">
        <v>5653</v>
      </c>
      <c r="G1359">
        <v>12</v>
      </c>
      <c r="H1359" t="s">
        <v>5654</v>
      </c>
      <c r="I1359" t="s">
        <v>5655</v>
      </c>
      <c r="J1359" t="s">
        <v>6100</v>
      </c>
    </row>
    <row r="1360" spans="1:10" x14ac:dyDescent="0.25">
      <c r="A1360" s="117" t="s">
        <v>747</v>
      </c>
      <c r="B1360" t="s">
        <v>1162</v>
      </c>
      <c r="C1360" t="s">
        <v>747</v>
      </c>
      <c r="D1360" t="s">
        <v>6099</v>
      </c>
      <c r="E1360" t="s">
        <v>6059</v>
      </c>
      <c r="F1360" t="s">
        <v>5653</v>
      </c>
      <c r="G1360">
        <v>12</v>
      </c>
      <c r="H1360" t="s">
        <v>5654</v>
      </c>
      <c r="I1360" t="s">
        <v>5655</v>
      </c>
      <c r="J1360" t="s">
        <v>6100</v>
      </c>
    </row>
    <row r="1361" spans="1:10" x14ac:dyDescent="0.25">
      <c r="A1361" s="117" t="s">
        <v>698</v>
      </c>
      <c r="B1361" t="s">
        <v>1575</v>
      </c>
      <c r="C1361" t="s">
        <v>698</v>
      </c>
      <c r="D1361" t="s">
        <v>6130</v>
      </c>
      <c r="E1361" t="s">
        <v>6110</v>
      </c>
      <c r="F1361" t="s">
        <v>5653</v>
      </c>
      <c r="G1361">
        <v>1</v>
      </c>
      <c r="H1361" t="s">
        <v>5654</v>
      </c>
      <c r="I1361" t="s">
        <v>5655</v>
      </c>
      <c r="J1361" t="s">
        <v>6111</v>
      </c>
    </row>
    <row r="1362" spans="1:10" x14ac:dyDescent="0.25">
      <c r="A1362" s="117" t="s">
        <v>697</v>
      </c>
      <c r="B1362" t="s">
        <v>1574</v>
      </c>
      <c r="C1362" t="s">
        <v>697</v>
      </c>
      <c r="D1362" t="s">
        <v>6129</v>
      </c>
      <c r="E1362" t="s">
        <v>6110</v>
      </c>
      <c r="F1362" t="s">
        <v>5653</v>
      </c>
      <c r="G1362">
        <v>1</v>
      </c>
      <c r="H1362" t="s">
        <v>5654</v>
      </c>
      <c r="I1362" t="s">
        <v>5655</v>
      </c>
      <c r="J1362" t="s">
        <v>6111</v>
      </c>
    </row>
    <row r="1363" spans="1:10" x14ac:dyDescent="0.25">
      <c r="A1363" s="117" t="s">
        <v>590</v>
      </c>
      <c r="B1363" t="s">
        <v>1099</v>
      </c>
      <c r="C1363" t="s">
        <v>590</v>
      </c>
      <c r="D1363" t="s">
        <v>5666</v>
      </c>
      <c r="E1363" t="s">
        <v>885</v>
      </c>
      <c r="F1363" t="s">
        <v>5653</v>
      </c>
      <c r="G1363">
        <v>12</v>
      </c>
      <c r="H1363" t="s">
        <v>5654</v>
      </c>
      <c r="I1363" t="s">
        <v>5655</v>
      </c>
      <c r="J1363" t="s">
        <v>5667</v>
      </c>
    </row>
    <row r="1364" spans="1:10" x14ac:dyDescent="0.25">
      <c r="A1364" s="117" t="s">
        <v>656</v>
      </c>
      <c r="B1364" t="s">
        <v>1134</v>
      </c>
      <c r="C1364" t="s">
        <v>656</v>
      </c>
      <c r="D1364" t="s">
        <v>7077</v>
      </c>
      <c r="E1364" t="s">
        <v>5681</v>
      </c>
      <c r="F1364" t="s">
        <v>5653</v>
      </c>
      <c r="G1364">
        <v>48</v>
      </c>
      <c r="H1364" t="s">
        <v>5654</v>
      </c>
      <c r="I1364" t="s">
        <v>5655</v>
      </c>
      <c r="J1364" t="s">
        <v>5681</v>
      </c>
    </row>
    <row r="1365" spans="1:10" x14ac:dyDescent="0.25">
      <c r="A1365" s="117" t="s">
        <v>699</v>
      </c>
      <c r="B1365" t="s">
        <v>1309</v>
      </c>
      <c r="C1365" t="s">
        <v>699</v>
      </c>
      <c r="D1365" t="s">
        <v>5833</v>
      </c>
      <c r="E1365" t="s">
        <v>2130</v>
      </c>
      <c r="F1365" t="s">
        <v>5653</v>
      </c>
      <c r="G1365">
        <v>12</v>
      </c>
      <c r="H1365" t="s">
        <v>5654</v>
      </c>
      <c r="I1365" t="s">
        <v>5655</v>
      </c>
      <c r="J1365" t="s">
        <v>5681</v>
      </c>
    </row>
    <row r="1366" spans="1:10" x14ac:dyDescent="0.25">
      <c r="A1366" s="117" t="s">
        <v>657</v>
      </c>
      <c r="B1366" t="s">
        <v>1136</v>
      </c>
      <c r="C1366" t="s">
        <v>657</v>
      </c>
      <c r="D1366" t="s">
        <v>5868</v>
      </c>
      <c r="E1366" t="s">
        <v>901</v>
      </c>
      <c r="F1366" t="s">
        <v>5653</v>
      </c>
      <c r="G1366">
        <v>12</v>
      </c>
      <c r="H1366" t="s">
        <v>5654</v>
      </c>
      <c r="I1366" t="s">
        <v>5655</v>
      </c>
      <c r="J1366" t="s">
        <v>5681</v>
      </c>
    </row>
    <row r="1367" spans="1:10" x14ac:dyDescent="0.25">
      <c r="A1367" s="117" t="s">
        <v>866</v>
      </c>
      <c r="B1367" t="s">
        <v>1116</v>
      </c>
      <c r="C1367" t="s">
        <v>866</v>
      </c>
      <c r="D1367" t="s">
        <v>5791</v>
      </c>
      <c r="E1367" t="s">
        <v>902</v>
      </c>
      <c r="F1367" t="s">
        <v>5653</v>
      </c>
      <c r="G1367">
        <v>6</v>
      </c>
      <c r="H1367" t="s">
        <v>5654</v>
      </c>
      <c r="I1367" t="s">
        <v>5655</v>
      </c>
      <c r="J1367" t="s">
        <v>5681</v>
      </c>
    </row>
    <row r="1368" spans="1:10" x14ac:dyDescent="0.25">
      <c r="A1368" s="117" t="s">
        <v>865</v>
      </c>
      <c r="B1368" t="s">
        <v>1115</v>
      </c>
      <c r="C1368" t="s">
        <v>865</v>
      </c>
      <c r="D1368" t="s">
        <v>5789</v>
      </c>
      <c r="E1368" t="s">
        <v>902</v>
      </c>
      <c r="F1368" t="s">
        <v>5653</v>
      </c>
      <c r="G1368">
        <v>6</v>
      </c>
      <c r="H1368" t="s">
        <v>5654</v>
      </c>
      <c r="I1368" t="s">
        <v>5655</v>
      </c>
      <c r="J1368" t="s">
        <v>5681</v>
      </c>
    </row>
    <row r="1369" spans="1:10" x14ac:dyDescent="0.25">
      <c r="A1369" s="117" t="s">
        <v>864</v>
      </c>
      <c r="B1369" t="s">
        <v>1114</v>
      </c>
      <c r="C1369" t="s">
        <v>864</v>
      </c>
      <c r="D1369" t="s">
        <v>5787</v>
      </c>
      <c r="E1369" t="s">
        <v>902</v>
      </c>
      <c r="F1369" t="s">
        <v>5653</v>
      </c>
      <c r="G1369">
        <v>6</v>
      </c>
      <c r="H1369" t="s">
        <v>5654</v>
      </c>
      <c r="I1369" t="s">
        <v>5655</v>
      </c>
      <c r="J1369" t="s">
        <v>5681</v>
      </c>
    </row>
    <row r="1370" spans="1:10" x14ac:dyDescent="0.25">
      <c r="A1370" s="117" t="s">
        <v>863</v>
      </c>
      <c r="B1370" t="s">
        <v>1113</v>
      </c>
      <c r="C1370" t="s">
        <v>863</v>
      </c>
      <c r="D1370" t="s">
        <v>7066</v>
      </c>
      <c r="E1370" t="s">
        <v>5681</v>
      </c>
      <c r="F1370" t="s">
        <v>5653</v>
      </c>
      <c r="G1370">
        <v>48</v>
      </c>
      <c r="H1370" t="s">
        <v>5654</v>
      </c>
      <c r="I1370" t="s">
        <v>5655</v>
      </c>
      <c r="J1370" t="s">
        <v>5681</v>
      </c>
    </row>
    <row r="1371" spans="1:10" x14ac:dyDescent="0.25">
      <c r="A1371" s="117" t="s">
        <v>869</v>
      </c>
      <c r="B1371" t="s">
        <v>1119</v>
      </c>
      <c r="C1371" t="s">
        <v>869</v>
      </c>
      <c r="D1371" t="s">
        <v>5831</v>
      </c>
      <c r="E1371" t="s">
        <v>902</v>
      </c>
      <c r="F1371" t="s">
        <v>5653</v>
      </c>
      <c r="G1371">
        <v>12</v>
      </c>
      <c r="H1371" t="s">
        <v>5654</v>
      </c>
      <c r="I1371" t="s">
        <v>5655</v>
      </c>
      <c r="J1371" t="s">
        <v>5681</v>
      </c>
    </row>
    <row r="1372" spans="1:10" x14ac:dyDescent="0.25">
      <c r="A1372" s="117" t="s">
        <v>868</v>
      </c>
      <c r="B1372" t="s">
        <v>1118</v>
      </c>
      <c r="C1372" t="s">
        <v>868</v>
      </c>
      <c r="D1372" t="s">
        <v>5830</v>
      </c>
      <c r="E1372" t="s">
        <v>902</v>
      </c>
      <c r="F1372" t="s">
        <v>5653</v>
      </c>
      <c r="G1372">
        <v>12</v>
      </c>
      <c r="H1372" t="s">
        <v>5654</v>
      </c>
      <c r="I1372" t="s">
        <v>5655</v>
      </c>
      <c r="J1372" t="s">
        <v>5681</v>
      </c>
    </row>
    <row r="1373" spans="1:10" x14ac:dyDescent="0.25">
      <c r="A1373" s="117" t="s">
        <v>867</v>
      </c>
      <c r="B1373" t="s">
        <v>1117</v>
      </c>
      <c r="C1373" t="s">
        <v>867</v>
      </c>
      <c r="D1373" t="s">
        <v>5829</v>
      </c>
      <c r="E1373" t="s">
        <v>902</v>
      </c>
      <c r="F1373" t="s">
        <v>5653</v>
      </c>
      <c r="G1373">
        <v>12</v>
      </c>
      <c r="H1373" t="s">
        <v>5654</v>
      </c>
      <c r="I1373" t="s">
        <v>5655</v>
      </c>
      <c r="J1373" t="s">
        <v>5681</v>
      </c>
    </row>
    <row r="1374" spans="1:10" x14ac:dyDescent="0.25">
      <c r="A1374" s="117" t="s">
        <v>589</v>
      </c>
      <c r="B1374" t="s">
        <v>1216</v>
      </c>
      <c r="C1374" t="s">
        <v>589</v>
      </c>
      <c r="D1374" t="s">
        <v>5769</v>
      </c>
      <c r="E1374" t="s">
        <v>2594</v>
      </c>
      <c r="F1374" t="s">
        <v>5653</v>
      </c>
      <c r="G1374">
        <v>12</v>
      </c>
      <c r="H1374" t="s">
        <v>5654</v>
      </c>
      <c r="I1374" t="s">
        <v>5655</v>
      </c>
      <c r="J1374" t="s">
        <v>5681</v>
      </c>
    </row>
    <row r="1375" spans="1:10" x14ac:dyDescent="0.25">
      <c r="A1375" s="117" t="s">
        <v>588</v>
      </c>
      <c r="B1375" t="s">
        <v>1215</v>
      </c>
      <c r="C1375" t="s">
        <v>588</v>
      </c>
      <c r="D1375" t="s">
        <v>5767</v>
      </c>
      <c r="E1375" t="s">
        <v>2594</v>
      </c>
      <c r="F1375" t="s">
        <v>5653</v>
      </c>
      <c r="G1375">
        <v>12</v>
      </c>
      <c r="H1375" t="s">
        <v>5654</v>
      </c>
      <c r="I1375" t="s">
        <v>5655</v>
      </c>
      <c r="J1375" t="s">
        <v>5681</v>
      </c>
    </row>
    <row r="1376" spans="1:10" x14ac:dyDescent="0.25">
      <c r="A1376" s="117" t="s">
        <v>587</v>
      </c>
      <c r="B1376" t="s">
        <v>1212</v>
      </c>
      <c r="C1376" t="s">
        <v>587</v>
      </c>
      <c r="D1376" t="s">
        <v>5757</v>
      </c>
      <c r="E1376" t="s">
        <v>2594</v>
      </c>
      <c r="F1376" t="s">
        <v>5653</v>
      </c>
      <c r="G1376">
        <v>6</v>
      </c>
      <c r="H1376" t="s">
        <v>5654</v>
      </c>
      <c r="I1376" t="s">
        <v>5655</v>
      </c>
      <c r="J1376" t="s">
        <v>5758</v>
      </c>
    </row>
    <row r="1377" spans="1:10" x14ac:dyDescent="0.25">
      <c r="A1377" s="117" t="s">
        <v>586</v>
      </c>
      <c r="B1377" t="s">
        <v>1585</v>
      </c>
      <c r="C1377" t="s">
        <v>586</v>
      </c>
      <c r="D1377" t="s">
        <v>6148</v>
      </c>
      <c r="E1377" t="s">
        <v>6110</v>
      </c>
      <c r="F1377" t="s">
        <v>5653</v>
      </c>
      <c r="G1377">
        <v>1</v>
      </c>
      <c r="H1377" t="s">
        <v>5654</v>
      </c>
      <c r="I1377" t="s">
        <v>5655</v>
      </c>
      <c r="J1377" t="s">
        <v>6111</v>
      </c>
    </row>
    <row r="1378" spans="1:10" x14ac:dyDescent="0.25">
      <c r="A1378" s="117" t="s">
        <v>585</v>
      </c>
      <c r="B1378" t="s">
        <v>1584</v>
      </c>
      <c r="C1378" t="s">
        <v>585</v>
      </c>
      <c r="D1378" t="s">
        <v>6147</v>
      </c>
      <c r="E1378" t="s">
        <v>6110</v>
      </c>
      <c r="F1378" t="s">
        <v>5653</v>
      </c>
      <c r="G1378">
        <v>1</v>
      </c>
      <c r="H1378" t="s">
        <v>5654</v>
      </c>
      <c r="I1378" t="s">
        <v>5655</v>
      </c>
      <c r="J1378" t="s">
        <v>6111</v>
      </c>
    </row>
    <row r="1379" spans="1:10" x14ac:dyDescent="0.25">
      <c r="A1379" s="117" t="s">
        <v>584</v>
      </c>
      <c r="B1379" t="s">
        <v>1583</v>
      </c>
      <c r="C1379" t="s">
        <v>584</v>
      </c>
      <c r="D1379" t="s">
        <v>6146</v>
      </c>
      <c r="E1379" t="s">
        <v>6110</v>
      </c>
      <c r="F1379" t="s">
        <v>5653</v>
      </c>
      <c r="G1379">
        <v>1</v>
      </c>
      <c r="H1379" t="s">
        <v>5654</v>
      </c>
      <c r="I1379" t="s">
        <v>5655</v>
      </c>
      <c r="J1379" t="s">
        <v>6111</v>
      </c>
    </row>
    <row r="1380" spans="1:10" x14ac:dyDescent="0.25">
      <c r="A1380" s="117" t="s">
        <v>583</v>
      </c>
      <c r="B1380" t="s">
        <v>1582</v>
      </c>
      <c r="C1380" t="s">
        <v>583</v>
      </c>
      <c r="D1380" t="s">
        <v>6145</v>
      </c>
      <c r="E1380" t="s">
        <v>6110</v>
      </c>
      <c r="F1380" t="s">
        <v>5653</v>
      </c>
      <c r="G1380">
        <v>1</v>
      </c>
      <c r="H1380" t="s">
        <v>5654</v>
      </c>
      <c r="I1380" t="s">
        <v>5655</v>
      </c>
      <c r="J1380" t="s">
        <v>6111</v>
      </c>
    </row>
    <row r="1381" spans="1:10" x14ac:dyDescent="0.25">
      <c r="A1381" s="117" t="s">
        <v>582</v>
      </c>
      <c r="B1381" t="s">
        <v>1581</v>
      </c>
      <c r="C1381" t="s">
        <v>582</v>
      </c>
      <c r="D1381" t="s">
        <v>6144</v>
      </c>
      <c r="E1381" t="s">
        <v>6110</v>
      </c>
      <c r="F1381" t="s">
        <v>5653</v>
      </c>
      <c r="G1381">
        <v>1</v>
      </c>
      <c r="H1381" t="s">
        <v>5654</v>
      </c>
      <c r="I1381" t="s">
        <v>5655</v>
      </c>
      <c r="J1381" t="s">
        <v>6111</v>
      </c>
    </row>
    <row r="1382" spans="1:10" x14ac:dyDescent="0.25">
      <c r="A1382" s="117" t="s">
        <v>581</v>
      </c>
      <c r="B1382" t="s">
        <v>1580</v>
      </c>
      <c r="C1382" t="s">
        <v>581</v>
      </c>
      <c r="D1382" t="s">
        <v>6143</v>
      </c>
      <c r="E1382" t="s">
        <v>6110</v>
      </c>
      <c r="F1382" t="s">
        <v>5653</v>
      </c>
      <c r="G1382">
        <v>1</v>
      </c>
      <c r="H1382" t="s">
        <v>5654</v>
      </c>
      <c r="I1382" t="s">
        <v>5655</v>
      </c>
      <c r="J1382" t="s">
        <v>6111</v>
      </c>
    </row>
    <row r="1383" spans="1:10" x14ac:dyDescent="0.25">
      <c r="A1383" s="117" t="s">
        <v>580</v>
      </c>
      <c r="B1383" t="s">
        <v>1579</v>
      </c>
      <c r="C1383" t="s">
        <v>580</v>
      </c>
      <c r="D1383" t="s">
        <v>6142</v>
      </c>
      <c r="E1383" t="s">
        <v>6110</v>
      </c>
      <c r="F1383" t="s">
        <v>5653</v>
      </c>
      <c r="G1383">
        <v>1</v>
      </c>
      <c r="H1383" t="s">
        <v>5654</v>
      </c>
      <c r="I1383" t="s">
        <v>5655</v>
      </c>
      <c r="J1383" t="s">
        <v>6111</v>
      </c>
    </row>
    <row r="1384" spans="1:10" x14ac:dyDescent="0.25">
      <c r="A1384" s="117" t="s">
        <v>579</v>
      </c>
      <c r="B1384" t="s">
        <v>1578</v>
      </c>
      <c r="C1384" t="s">
        <v>579</v>
      </c>
      <c r="D1384" t="s">
        <v>6141</v>
      </c>
      <c r="E1384" t="s">
        <v>6110</v>
      </c>
      <c r="F1384" t="s">
        <v>5653</v>
      </c>
      <c r="G1384">
        <v>1</v>
      </c>
      <c r="H1384" t="s">
        <v>5654</v>
      </c>
      <c r="I1384" t="s">
        <v>5655</v>
      </c>
      <c r="J1384" t="s">
        <v>6111</v>
      </c>
    </row>
    <row r="1385" spans="1:10" x14ac:dyDescent="0.25">
      <c r="A1385" s="117" t="s">
        <v>578</v>
      </c>
      <c r="B1385" t="s">
        <v>1577</v>
      </c>
      <c r="C1385" t="s">
        <v>578</v>
      </c>
      <c r="D1385" t="s">
        <v>6140</v>
      </c>
      <c r="E1385" t="s">
        <v>6110</v>
      </c>
      <c r="F1385" t="s">
        <v>5653</v>
      </c>
      <c r="G1385">
        <v>1</v>
      </c>
      <c r="H1385" t="s">
        <v>5654</v>
      </c>
      <c r="I1385" t="s">
        <v>5655</v>
      </c>
      <c r="J1385" t="s">
        <v>6121</v>
      </c>
    </row>
    <row r="1386" spans="1:10" x14ac:dyDescent="0.25">
      <c r="A1386" s="117" t="s">
        <v>577</v>
      </c>
      <c r="B1386" t="s">
        <v>1576</v>
      </c>
      <c r="C1386" t="s">
        <v>577</v>
      </c>
      <c r="D1386" t="s">
        <v>6139</v>
      </c>
      <c r="E1386" t="s">
        <v>6110</v>
      </c>
      <c r="F1386" t="s">
        <v>5653</v>
      </c>
      <c r="G1386">
        <v>1</v>
      </c>
      <c r="H1386" t="s">
        <v>5654</v>
      </c>
      <c r="I1386" t="s">
        <v>5655</v>
      </c>
      <c r="J1386" t="s">
        <v>6121</v>
      </c>
    </row>
    <row r="1387" spans="1:10" x14ac:dyDescent="0.25">
      <c r="A1387" s="117" t="s">
        <v>395</v>
      </c>
      <c r="B1387" t="s">
        <v>1256</v>
      </c>
      <c r="C1387" t="s">
        <v>395</v>
      </c>
      <c r="D1387" t="s">
        <v>6884</v>
      </c>
      <c r="E1387" t="s">
        <v>5665</v>
      </c>
      <c r="F1387" t="s">
        <v>5653</v>
      </c>
      <c r="G1387">
        <v>24</v>
      </c>
      <c r="H1387" t="s">
        <v>5654</v>
      </c>
      <c r="I1387" t="s">
        <v>5655</v>
      </c>
      <c r="J1387" t="s">
        <v>5665</v>
      </c>
    </row>
    <row r="1388" spans="1:10" x14ac:dyDescent="0.25">
      <c r="A1388" s="117" t="s">
        <v>874</v>
      </c>
      <c r="B1388" t="s">
        <v>1595</v>
      </c>
      <c r="C1388" t="s">
        <v>874</v>
      </c>
      <c r="D1388" t="s">
        <v>5685</v>
      </c>
      <c r="E1388" t="s">
        <v>5676</v>
      </c>
      <c r="F1388" t="s">
        <v>5653</v>
      </c>
      <c r="G1388">
        <v>1</v>
      </c>
      <c r="H1388" t="s">
        <v>5654</v>
      </c>
      <c r="I1388" t="s">
        <v>5655</v>
      </c>
      <c r="J1388" t="s">
        <v>5681</v>
      </c>
    </row>
    <row r="1389" spans="1:10" x14ac:dyDescent="0.25">
      <c r="A1389" s="117" t="s">
        <v>295</v>
      </c>
      <c r="B1389" t="s">
        <v>3029</v>
      </c>
      <c r="C1389" t="s">
        <v>296</v>
      </c>
      <c r="D1389" t="s">
        <v>6967</v>
      </c>
      <c r="E1389" t="s">
        <v>5681</v>
      </c>
      <c r="F1389" t="s">
        <v>5653</v>
      </c>
      <c r="G1389">
        <v>24</v>
      </c>
      <c r="H1389" t="s">
        <v>6809</v>
      </c>
      <c r="I1389" t="s">
        <v>5655</v>
      </c>
      <c r="J1389" t="s">
        <v>5681</v>
      </c>
    </row>
    <row r="1390" spans="1:10" x14ac:dyDescent="0.25">
      <c r="A1390" s="117" t="s">
        <v>576</v>
      </c>
      <c r="B1390" t="s">
        <v>1247</v>
      </c>
      <c r="C1390" t="s">
        <v>576</v>
      </c>
      <c r="D1390" t="s">
        <v>7011</v>
      </c>
      <c r="E1390" t="s">
        <v>5667</v>
      </c>
      <c r="F1390" t="s">
        <v>5653</v>
      </c>
      <c r="G1390">
        <v>36</v>
      </c>
      <c r="H1390" t="s">
        <v>5654</v>
      </c>
      <c r="I1390" t="s">
        <v>5655</v>
      </c>
      <c r="J1390" t="s">
        <v>5667</v>
      </c>
    </row>
    <row r="1391" spans="1:10" x14ac:dyDescent="0.25">
      <c r="A1391" s="117" t="s">
        <v>575</v>
      </c>
      <c r="B1391" t="s">
        <v>1246</v>
      </c>
      <c r="C1391" t="s">
        <v>575</v>
      </c>
      <c r="D1391" t="s">
        <v>7010</v>
      </c>
      <c r="E1391" t="s">
        <v>5667</v>
      </c>
      <c r="F1391" t="s">
        <v>5653</v>
      </c>
      <c r="G1391">
        <v>36</v>
      </c>
      <c r="H1391" t="s">
        <v>5654</v>
      </c>
      <c r="I1391" t="s">
        <v>5655</v>
      </c>
      <c r="J1391" t="s">
        <v>5667</v>
      </c>
    </row>
    <row r="1392" spans="1:10" x14ac:dyDescent="0.25">
      <c r="A1392" s="117" t="s">
        <v>574</v>
      </c>
      <c r="B1392" t="s">
        <v>1245</v>
      </c>
      <c r="C1392" t="s">
        <v>574</v>
      </c>
      <c r="D1392" t="s">
        <v>7009</v>
      </c>
      <c r="E1392" t="s">
        <v>5667</v>
      </c>
      <c r="F1392" t="s">
        <v>5653</v>
      </c>
      <c r="G1392">
        <v>36</v>
      </c>
      <c r="H1392" t="s">
        <v>5654</v>
      </c>
      <c r="I1392" t="s">
        <v>5655</v>
      </c>
      <c r="J1392" t="s">
        <v>5667</v>
      </c>
    </row>
    <row r="1393" spans="1:10" x14ac:dyDescent="0.25">
      <c r="A1393" s="117" t="s">
        <v>573</v>
      </c>
      <c r="B1393" t="s">
        <v>3059</v>
      </c>
      <c r="C1393" t="s">
        <v>573</v>
      </c>
      <c r="D1393" t="s">
        <v>7008</v>
      </c>
      <c r="E1393" t="s">
        <v>5667</v>
      </c>
      <c r="F1393" t="s">
        <v>5653</v>
      </c>
      <c r="G1393">
        <v>36</v>
      </c>
      <c r="H1393" t="s">
        <v>5654</v>
      </c>
      <c r="I1393" t="s">
        <v>5655</v>
      </c>
      <c r="J1393" t="s">
        <v>5667</v>
      </c>
    </row>
    <row r="1394" spans="1:10" x14ac:dyDescent="0.25">
      <c r="A1394" s="117" t="s">
        <v>572</v>
      </c>
      <c r="B1394" t="s">
        <v>1244</v>
      </c>
      <c r="C1394" t="s">
        <v>572</v>
      </c>
      <c r="D1394" t="s">
        <v>7091</v>
      </c>
      <c r="E1394" t="s">
        <v>5667</v>
      </c>
      <c r="F1394" t="s">
        <v>5653</v>
      </c>
      <c r="G1394">
        <v>48</v>
      </c>
      <c r="H1394" t="s">
        <v>5654</v>
      </c>
      <c r="I1394" t="s">
        <v>5655</v>
      </c>
      <c r="J1394" t="s">
        <v>5667</v>
      </c>
    </row>
    <row r="1395" spans="1:10" x14ac:dyDescent="0.25">
      <c r="A1395" s="117" t="s">
        <v>571</v>
      </c>
      <c r="B1395" t="s">
        <v>1243</v>
      </c>
      <c r="C1395" t="s">
        <v>571</v>
      </c>
      <c r="D1395" t="s">
        <v>7090</v>
      </c>
      <c r="E1395" t="s">
        <v>5667</v>
      </c>
      <c r="F1395" t="s">
        <v>5653</v>
      </c>
      <c r="G1395">
        <v>48</v>
      </c>
      <c r="H1395" t="s">
        <v>5654</v>
      </c>
      <c r="I1395" t="s">
        <v>5655</v>
      </c>
      <c r="J1395" t="s">
        <v>5667</v>
      </c>
    </row>
    <row r="1396" spans="1:10" x14ac:dyDescent="0.25">
      <c r="A1396" s="117" t="s">
        <v>570</v>
      </c>
      <c r="B1396" t="s">
        <v>1242</v>
      </c>
      <c r="C1396" t="s">
        <v>570</v>
      </c>
      <c r="D1396" t="s">
        <v>7089</v>
      </c>
      <c r="E1396" t="s">
        <v>5667</v>
      </c>
      <c r="F1396" t="s">
        <v>5653</v>
      </c>
      <c r="G1396">
        <v>48</v>
      </c>
      <c r="H1396" t="s">
        <v>5654</v>
      </c>
      <c r="I1396" t="s">
        <v>5655</v>
      </c>
      <c r="J1396" t="s">
        <v>5667</v>
      </c>
    </row>
    <row r="1397" spans="1:10" x14ac:dyDescent="0.25">
      <c r="A1397" s="117" t="s">
        <v>569</v>
      </c>
      <c r="B1397" t="s">
        <v>1241</v>
      </c>
      <c r="C1397" t="s">
        <v>569</v>
      </c>
      <c r="D1397" t="s">
        <v>7088</v>
      </c>
      <c r="E1397" t="s">
        <v>5667</v>
      </c>
      <c r="F1397" t="s">
        <v>5653</v>
      </c>
      <c r="G1397">
        <v>48</v>
      </c>
      <c r="H1397" t="s">
        <v>5654</v>
      </c>
      <c r="I1397" t="s">
        <v>5655</v>
      </c>
      <c r="J1397" t="s">
        <v>5667</v>
      </c>
    </row>
    <row r="1398" spans="1:10" x14ac:dyDescent="0.25">
      <c r="A1398" s="117" t="s">
        <v>568</v>
      </c>
      <c r="B1398" t="s">
        <v>1240</v>
      </c>
      <c r="C1398" t="s">
        <v>568</v>
      </c>
      <c r="D1398" t="s">
        <v>7087</v>
      </c>
      <c r="E1398" t="s">
        <v>5667</v>
      </c>
      <c r="F1398" t="s">
        <v>5653</v>
      </c>
      <c r="G1398">
        <v>48</v>
      </c>
      <c r="H1398" t="s">
        <v>5654</v>
      </c>
      <c r="I1398" t="s">
        <v>5655</v>
      </c>
      <c r="J1398" t="s">
        <v>5667</v>
      </c>
    </row>
    <row r="1399" spans="1:10" x14ac:dyDescent="0.25">
      <c r="A1399" s="117" t="s">
        <v>567</v>
      </c>
      <c r="B1399" t="s">
        <v>1239</v>
      </c>
      <c r="C1399" t="s">
        <v>567</v>
      </c>
      <c r="D1399" t="s">
        <v>7086</v>
      </c>
      <c r="E1399" t="s">
        <v>5667</v>
      </c>
      <c r="F1399" t="s">
        <v>5653</v>
      </c>
      <c r="G1399">
        <v>48</v>
      </c>
      <c r="H1399" t="s">
        <v>5654</v>
      </c>
      <c r="I1399" t="s">
        <v>5655</v>
      </c>
      <c r="J1399" t="s">
        <v>5667</v>
      </c>
    </row>
    <row r="1400" spans="1:10" x14ac:dyDescent="0.25">
      <c r="A1400" s="117" t="s">
        <v>566</v>
      </c>
      <c r="B1400" t="s">
        <v>1238</v>
      </c>
      <c r="C1400" t="s">
        <v>566</v>
      </c>
      <c r="D1400" t="s">
        <v>7085</v>
      </c>
      <c r="E1400" t="s">
        <v>5667</v>
      </c>
      <c r="F1400" t="s">
        <v>5653</v>
      </c>
      <c r="G1400">
        <v>48</v>
      </c>
      <c r="H1400" t="s">
        <v>5654</v>
      </c>
      <c r="I1400" t="s">
        <v>5655</v>
      </c>
      <c r="J1400" t="s">
        <v>5667</v>
      </c>
    </row>
    <row r="1401" spans="1:10" x14ac:dyDescent="0.25">
      <c r="A1401" s="117" t="s">
        <v>565</v>
      </c>
      <c r="B1401" t="s">
        <v>1237</v>
      </c>
      <c r="C1401" t="s">
        <v>565</v>
      </c>
      <c r="D1401" t="s">
        <v>7084</v>
      </c>
      <c r="E1401" t="s">
        <v>5667</v>
      </c>
      <c r="F1401" t="s">
        <v>5653</v>
      </c>
      <c r="G1401">
        <v>48</v>
      </c>
      <c r="H1401" t="s">
        <v>5654</v>
      </c>
      <c r="I1401" t="s">
        <v>5655</v>
      </c>
      <c r="J1401" t="s">
        <v>5667</v>
      </c>
    </row>
    <row r="1402" spans="1:10" x14ac:dyDescent="0.25">
      <c r="A1402" s="117" t="s">
        <v>10353</v>
      </c>
      <c r="B1402" t="s">
        <v>3058</v>
      </c>
      <c r="C1402" t="s">
        <v>6857</v>
      </c>
      <c r="D1402" t="s">
        <v>6858</v>
      </c>
      <c r="E1402" t="s">
        <v>6059</v>
      </c>
      <c r="F1402" t="s">
        <v>5653</v>
      </c>
      <c r="G1402">
        <v>1</v>
      </c>
      <c r="H1402" t="s">
        <v>6384</v>
      </c>
      <c r="I1402" t="s">
        <v>5655</v>
      </c>
      <c r="J1402" t="s">
        <v>6470</v>
      </c>
    </row>
    <row r="1403" spans="1:10" x14ac:dyDescent="0.25">
      <c r="A1403" s="117" t="s">
        <v>10354</v>
      </c>
      <c r="B1403" t="s">
        <v>3057</v>
      </c>
      <c r="C1403" t="s">
        <v>6867</v>
      </c>
      <c r="D1403" t="s">
        <v>6868</v>
      </c>
      <c r="E1403" t="s">
        <v>6059</v>
      </c>
      <c r="F1403" t="s">
        <v>5653</v>
      </c>
      <c r="G1403">
        <v>1</v>
      </c>
      <c r="H1403" t="s">
        <v>6384</v>
      </c>
      <c r="I1403" t="s">
        <v>5655</v>
      </c>
      <c r="J1403" t="s">
        <v>6470</v>
      </c>
    </row>
    <row r="1404" spans="1:10" x14ac:dyDescent="0.25">
      <c r="A1404" s="117" t="s">
        <v>10355</v>
      </c>
      <c r="B1404" t="s">
        <v>3056</v>
      </c>
      <c r="C1404" t="s">
        <v>6859</v>
      </c>
      <c r="D1404" t="s">
        <v>6860</v>
      </c>
      <c r="E1404" t="s">
        <v>6059</v>
      </c>
      <c r="F1404" t="s">
        <v>5653</v>
      </c>
      <c r="G1404">
        <v>1</v>
      </c>
      <c r="H1404" t="s">
        <v>6384</v>
      </c>
      <c r="I1404" t="s">
        <v>5655</v>
      </c>
      <c r="J1404" t="s">
        <v>6470</v>
      </c>
    </row>
    <row r="1405" spans="1:10" x14ac:dyDescent="0.25">
      <c r="A1405" s="117" t="s">
        <v>10356</v>
      </c>
      <c r="B1405" t="s">
        <v>3055</v>
      </c>
      <c r="C1405" t="s">
        <v>6865</v>
      </c>
      <c r="D1405" t="s">
        <v>6866</v>
      </c>
      <c r="E1405" t="s">
        <v>6059</v>
      </c>
      <c r="F1405" t="s">
        <v>5653</v>
      </c>
      <c r="G1405">
        <v>1</v>
      </c>
      <c r="H1405" t="s">
        <v>6384</v>
      </c>
      <c r="I1405" t="s">
        <v>5655</v>
      </c>
      <c r="J1405" t="s">
        <v>6470</v>
      </c>
    </row>
    <row r="1406" spans="1:10" x14ac:dyDescent="0.25">
      <c r="A1406" s="117" t="s">
        <v>10357</v>
      </c>
      <c r="B1406" t="s">
        <v>3054</v>
      </c>
      <c r="C1406" t="s">
        <v>6863</v>
      </c>
      <c r="D1406" t="s">
        <v>6864</v>
      </c>
      <c r="E1406" t="s">
        <v>6059</v>
      </c>
      <c r="F1406" t="s">
        <v>5653</v>
      </c>
      <c r="G1406">
        <v>1</v>
      </c>
      <c r="H1406" t="s">
        <v>6384</v>
      </c>
      <c r="I1406" t="s">
        <v>5655</v>
      </c>
      <c r="J1406" t="s">
        <v>6470</v>
      </c>
    </row>
    <row r="1407" spans="1:10" x14ac:dyDescent="0.25">
      <c r="A1407" s="117" t="s">
        <v>10358</v>
      </c>
      <c r="B1407" t="s">
        <v>3053</v>
      </c>
      <c r="C1407" t="s">
        <v>6861</v>
      </c>
      <c r="D1407" t="s">
        <v>6862</v>
      </c>
      <c r="E1407" t="s">
        <v>6059</v>
      </c>
      <c r="F1407" t="s">
        <v>5653</v>
      </c>
      <c r="G1407">
        <v>1</v>
      </c>
      <c r="H1407" t="s">
        <v>6384</v>
      </c>
      <c r="I1407" t="s">
        <v>5655</v>
      </c>
      <c r="J1407" t="s">
        <v>6470</v>
      </c>
    </row>
    <row r="1408" spans="1:10" x14ac:dyDescent="0.25">
      <c r="A1408" s="117" t="s">
        <v>875</v>
      </c>
      <c r="B1408" t="s">
        <v>3052</v>
      </c>
      <c r="C1408" t="s">
        <v>875</v>
      </c>
      <c r="D1408" t="s">
        <v>6149</v>
      </c>
      <c r="E1408" t="s">
        <v>886</v>
      </c>
      <c r="F1408" t="s">
        <v>5653</v>
      </c>
      <c r="G1408">
        <v>1</v>
      </c>
      <c r="H1408" t="s">
        <v>5654</v>
      </c>
      <c r="I1408" t="s">
        <v>5655</v>
      </c>
      <c r="J1408" t="s">
        <v>5656</v>
      </c>
    </row>
    <row r="1409" spans="1:10" x14ac:dyDescent="0.25">
      <c r="A1409" s="117" t="s">
        <v>564</v>
      </c>
      <c r="B1409" t="s">
        <v>1568</v>
      </c>
      <c r="C1409" t="s">
        <v>564</v>
      </c>
      <c r="D1409" t="s">
        <v>6123</v>
      </c>
      <c r="E1409" t="s">
        <v>6110</v>
      </c>
      <c r="F1409" t="s">
        <v>5653</v>
      </c>
      <c r="G1409">
        <v>1</v>
      </c>
      <c r="H1409" t="s">
        <v>5654</v>
      </c>
      <c r="I1409" t="s">
        <v>5655</v>
      </c>
      <c r="J1409" t="s">
        <v>6121</v>
      </c>
    </row>
    <row r="1410" spans="1:10" x14ac:dyDescent="0.25">
      <c r="A1410" s="117" t="s">
        <v>563</v>
      </c>
      <c r="B1410" t="s">
        <v>1569</v>
      </c>
      <c r="C1410" t="s">
        <v>563</v>
      </c>
      <c r="D1410" t="s">
        <v>6124</v>
      </c>
      <c r="E1410" t="s">
        <v>6110</v>
      </c>
      <c r="F1410" t="s">
        <v>5653</v>
      </c>
      <c r="G1410">
        <v>1</v>
      </c>
      <c r="H1410" t="s">
        <v>5654</v>
      </c>
      <c r="I1410" t="s">
        <v>5655</v>
      </c>
      <c r="J1410" t="s">
        <v>6121</v>
      </c>
    </row>
    <row r="1411" spans="1:10" x14ac:dyDescent="0.25">
      <c r="A1411" s="117" t="s">
        <v>562</v>
      </c>
      <c r="B1411" t="s">
        <v>1566</v>
      </c>
      <c r="C1411" t="s">
        <v>562</v>
      </c>
      <c r="D1411" t="s">
        <v>6120</v>
      </c>
      <c r="E1411" t="s">
        <v>6110</v>
      </c>
      <c r="F1411" t="s">
        <v>5653</v>
      </c>
      <c r="G1411">
        <v>1</v>
      </c>
      <c r="H1411" t="s">
        <v>5654</v>
      </c>
      <c r="I1411" t="s">
        <v>5655</v>
      </c>
      <c r="J1411" t="s">
        <v>6121</v>
      </c>
    </row>
    <row r="1412" spans="1:10" x14ac:dyDescent="0.25">
      <c r="A1412" s="117" t="s">
        <v>561</v>
      </c>
      <c r="B1412" t="s">
        <v>1567</v>
      </c>
      <c r="C1412" t="s">
        <v>561</v>
      </c>
      <c r="D1412" t="s">
        <v>6122</v>
      </c>
      <c r="E1412" t="s">
        <v>6110</v>
      </c>
      <c r="F1412" t="s">
        <v>5653</v>
      </c>
      <c r="G1412">
        <v>1</v>
      </c>
      <c r="H1412" t="s">
        <v>5654</v>
      </c>
      <c r="I1412" t="s">
        <v>5655</v>
      </c>
      <c r="J1412" t="s">
        <v>6121</v>
      </c>
    </row>
    <row r="1413" spans="1:10" x14ac:dyDescent="0.25">
      <c r="A1413" s="117" t="s">
        <v>560</v>
      </c>
      <c r="B1413" t="s">
        <v>1571</v>
      </c>
      <c r="C1413" t="s">
        <v>560</v>
      </c>
      <c r="D1413" t="s">
        <v>6126</v>
      </c>
      <c r="E1413" t="s">
        <v>6110</v>
      </c>
      <c r="F1413" t="s">
        <v>5653</v>
      </c>
      <c r="G1413">
        <v>1</v>
      </c>
      <c r="H1413" t="s">
        <v>5654</v>
      </c>
      <c r="I1413" t="s">
        <v>5655</v>
      </c>
      <c r="J1413" t="s">
        <v>6121</v>
      </c>
    </row>
    <row r="1414" spans="1:10" x14ac:dyDescent="0.25">
      <c r="A1414" s="117" t="s">
        <v>559</v>
      </c>
      <c r="B1414" t="s">
        <v>1570</v>
      </c>
      <c r="C1414" t="s">
        <v>559</v>
      </c>
      <c r="D1414" t="s">
        <v>6125</v>
      </c>
      <c r="E1414" t="s">
        <v>6110</v>
      </c>
      <c r="F1414" t="s">
        <v>5653</v>
      </c>
      <c r="G1414">
        <v>1</v>
      </c>
      <c r="H1414" t="s">
        <v>5654</v>
      </c>
      <c r="I1414" t="s">
        <v>5655</v>
      </c>
      <c r="J1414" t="s">
        <v>6121</v>
      </c>
    </row>
    <row r="1415" spans="1:10" x14ac:dyDescent="0.25">
      <c r="A1415" s="117" t="s">
        <v>558</v>
      </c>
      <c r="B1415" t="s">
        <v>1156</v>
      </c>
      <c r="C1415" t="s">
        <v>558</v>
      </c>
      <c r="D1415" t="s">
        <v>6058</v>
      </c>
      <c r="E1415" t="s">
        <v>6059</v>
      </c>
      <c r="F1415" t="s">
        <v>5653</v>
      </c>
      <c r="G1415">
        <v>1</v>
      </c>
      <c r="H1415" t="s">
        <v>5654</v>
      </c>
      <c r="I1415" t="s">
        <v>5655</v>
      </c>
      <c r="J1415" t="s">
        <v>6060</v>
      </c>
    </row>
    <row r="1416" spans="1:10" x14ac:dyDescent="0.25">
      <c r="A1416" s="117" t="s">
        <v>557</v>
      </c>
      <c r="B1416" t="s">
        <v>1168</v>
      </c>
      <c r="C1416" t="s">
        <v>557</v>
      </c>
      <c r="D1416" t="s">
        <v>6085</v>
      </c>
      <c r="E1416" t="s">
        <v>6059</v>
      </c>
      <c r="F1416" t="s">
        <v>5653</v>
      </c>
      <c r="G1416">
        <v>1</v>
      </c>
      <c r="H1416" t="s">
        <v>5654</v>
      </c>
      <c r="I1416" t="s">
        <v>5655</v>
      </c>
      <c r="J1416" t="s">
        <v>6081</v>
      </c>
    </row>
    <row r="1417" spans="1:10" x14ac:dyDescent="0.25">
      <c r="A1417" s="117" t="s">
        <v>556</v>
      </c>
      <c r="B1417" t="s">
        <v>1165</v>
      </c>
      <c r="C1417" t="s">
        <v>556</v>
      </c>
      <c r="D1417" t="s">
        <v>6082</v>
      </c>
      <c r="E1417" t="s">
        <v>6059</v>
      </c>
      <c r="F1417" t="s">
        <v>5653</v>
      </c>
      <c r="G1417">
        <v>1</v>
      </c>
      <c r="H1417" t="s">
        <v>5654</v>
      </c>
      <c r="I1417" t="s">
        <v>5655</v>
      </c>
      <c r="J1417" t="s">
        <v>6081</v>
      </c>
    </row>
    <row r="1418" spans="1:10" x14ac:dyDescent="0.25">
      <c r="A1418" s="117" t="s">
        <v>555</v>
      </c>
      <c r="B1418" t="s">
        <v>1164</v>
      </c>
      <c r="C1418" t="s">
        <v>555</v>
      </c>
      <c r="D1418" t="s">
        <v>6080</v>
      </c>
      <c r="E1418" t="s">
        <v>6059</v>
      </c>
      <c r="F1418" t="s">
        <v>5653</v>
      </c>
      <c r="G1418">
        <v>1</v>
      </c>
      <c r="H1418" t="s">
        <v>5654</v>
      </c>
      <c r="I1418" t="s">
        <v>5655</v>
      </c>
      <c r="J1418" t="s">
        <v>6081</v>
      </c>
    </row>
    <row r="1419" spans="1:10" x14ac:dyDescent="0.25">
      <c r="A1419" s="117" t="s">
        <v>554</v>
      </c>
      <c r="B1419" t="s">
        <v>1160</v>
      </c>
      <c r="C1419" t="s">
        <v>554</v>
      </c>
      <c r="D1419" t="s">
        <v>6086</v>
      </c>
      <c r="E1419" t="s">
        <v>6059</v>
      </c>
      <c r="F1419" t="s">
        <v>5653</v>
      </c>
      <c r="G1419">
        <v>4</v>
      </c>
      <c r="H1419" t="s">
        <v>5654</v>
      </c>
      <c r="I1419" t="s">
        <v>5655</v>
      </c>
      <c r="J1419" t="s">
        <v>6081</v>
      </c>
    </row>
    <row r="1420" spans="1:10" x14ac:dyDescent="0.25">
      <c r="A1420" s="117" t="s">
        <v>553</v>
      </c>
      <c r="B1420" t="s">
        <v>1563</v>
      </c>
      <c r="C1420" t="s">
        <v>553</v>
      </c>
      <c r="D1420" t="s">
        <v>6116</v>
      </c>
      <c r="E1420" t="s">
        <v>6110</v>
      </c>
      <c r="F1420" t="s">
        <v>5653</v>
      </c>
      <c r="G1420">
        <v>1</v>
      </c>
      <c r="H1420" t="s">
        <v>5654</v>
      </c>
      <c r="I1420" t="s">
        <v>5655</v>
      </c>
      <c r="J1420" t="s">
        <v>6111</v>
      </c>
    </row>
    <row r="1421" spans="1:10" x14ac:dyDescent="0.25">
      <c r="A1421" s="117" t="s">
        <v>552</v>
      </c>
      <c r="B1421" t="s">
        <v>1572</v>
      </c>
      <c r="C1421" t="s">
        <v>552</v>
      </c>
      <c r="D1421" t="s">
        <v>6127</v>
      </c>
      <c r="E1421" t="s">
        <v>6110</v>
      </c>
      <c r="F1421" t="s">
        <v>5653</v>
      </c>
      <c r="G1421">
        <v>1</v>
      </c>
      <c r="H1421" t="s">
        <v>5654</v>
      </c>
      <c r="I1421" t="s">
        <v>5655</v>
      </c>
      <c r="J1421" t="s">
        <v>6111</v>
      </c>
    </row>
    <row r="1422" spans="1:10" x14ac:dyDescent="0.25">
      <c r="A1422" s="117" t="s">
        <v>551</v>
      </c>
      <c r="B1422" t="s">
        <v>1558</v>
      </c>
      <c r="C1422" t="s">
        <v>551</v>
      </c>
      <c r="D1422" t="s">
        <v>6109</v>
      </c>
      <c r="E1422" t="s">
        <v>6110</v>
      </c>
      <c r="F1422" t="s">
        <v>5653</v>
      </c>
      <c r="G1422">
        <v>1</v>
      </c>
      <c r="H1422" t="s">
        <v>5654</v>
      </c>
      <c r="I1422" t="s">
        <v>5655</v>
      </c>
      <c r="J1422" t="s">
        <v>6111</v>
      </c>
    </row>
    <row r="1423" spans="1:10" x14ac:dyDescent="0.25">
      <c r="A1423" s="117" t="s">
        <v>550</v>
      </c>
      <c r="B1423" t="s">
        <v>1565</v>
      </c>
      <c r="C1423" t="s">
        <v>550</v>
      </c>
      <c r="D1423" t="s">
        <v>6118</v>
      </c>
      <c r="E1423" t="s">
        <v>6110</v>
      </c>
      <c r="F1423" t="s">
        <v>5653</v>
      </c>
      <c r="G1423">
        <v>1</v>
      </c>
      <c r="H1423" t="s">
        <v>5654</v>
      </c>
      <c r="I1423" t="s">
        <v>5655</v>
      </c>
      <c r="J1423" t="s">
        <v>6111</v>
      </c>
    </row>
    <row r="1424" spans="1:10" x14ac:dyDescent="0.25">
      <c r="A1424" s="117" t="s">
        <v>549</v>
      </c>
      <c r="B1424" t="s">
        <v>1573</v>
      </c>
      <c r="C1424" t="s">
        <v>549</v>
      </c>
      <c r="D1424" t="s">
        <v>6128</v>
      </c>
      <c r="E1424" t="s">
        <v>6110</v>
      </c>
      <c r="F1424" t="s">
        <v>5653</v>
      </c>
      <c r="G1424">
        <v>1</v>
      </c>
      <c r="H1424" t="s">
        <v>5654</v>
      </c>
      <c r="I1424" t="s">
        <v>5655</v>
      </c>
      <c r="J1424" t="s">
        <v>6111</v>
      </c>
    </row>
    <row r="1425" spans="1:10" x14ac:dyDescent="0.25">
      <c r="A1425" s="117" t="s">
        <v>548</v>
      </c>
      <c r="B1425" t="s">
        <v>1564</v>
      </c>
      <c r="C1425" t="s">
        <v>548</v>
      </c>
      <c r="D1425" t="s">
        <v>6117</v>
      </c>
      <c r="E1425" t="s">
        <v>6110</v>
      </c>
      <c r="F1425" t="s">
        <v>5653</v>
      </c>
      <c r="G1425">
        <v>1</v>
      </c>
      <c r="H1425" t="s">
        <v>5654</v>
      </c>
      <c r="I1425" t="s">
        <v>5655</v>
      </c>
      <c r="J1425" t="s">
        <v>6111</v>
      </c>
    </row>
    <row r="1426" spans="1:10" x14ac:dyDescent="0.25">
      <c r="A1426" s="117" t="s">
        <v>547</v>
      </c>
      <c r="B1426" t="s">
        <v>1561</v>
      </c>
      <c r="C1426" t="s">
        <v>547</v>
      </c>
      <c r="D1426" t="s">
        <v>6114</v>
      </c>
      <c r="E1426" t="s">
        <v>6110</v>
      </c>
      <c r="F1426" t="s">
        <v>5653</v>
      </c>
      <c r="G1426">
        <v>1</v>
      </c>
      <c r="H1426" t="s">
        <v>5654</v>
      </c>
      <c r="I1426" t="s">
        <v>5655</v>
      </c>
      <c r="J1426" t="s">
        <v>6111</v>
      </c>
    </row>
    <row r="1427" spans="1:10" x14ac:dyDescent="0.25">
      <c r="A1427" s="117" t="s">
        <v>546</v>
      </c>
      <c r="B1427" t="s">
        <v>1562</v>
      </c>
      <c r="C1427" t="s">
        <v>546</v>
      </c>
      <c r="D1427" t="s">
        <v>6115</v>
      </c>
      <c r="E1427" t="s">
        <v>6110</v>
      </c>
      <c r="F1427" t="s">
        <v>5653</v>
      </c>
      <c r="G1427">
        <v>1</v>
      </c>
      <c r="H1427" t="s">
        <v>5654</v>
      </c>
      <c r="I1427" t="s">
        <v>5655</v>
      </c>
      <c r="J1427" t="s">
        <v>6111</v>
      </c>
    </row>
    <row r="1428" spans="1:10" x14ac:dyDescent="0.25">
      <c r="A1428" s="117" t="s">
        <v>545</v>
      </c>
      <c r="B1428" t="s">
        <v>1559</v>
      </c>
      <c r="C1428" t="s">
        <v>545</v>
      </c>
      <c r="D1428" t="s">
        <v>6112</v>
      </c>
      <c r="E1428" t="s">
        <v>6110</v>
      </c>
      <c r="F1428" t="s">
        <v>5653</v>
      </c>
      <c r="G1428">
        <v>1</v>
      </c>
      <c r="H1428" t="s">
        <v>5654</v>
      </c>
      <c r="I1428" t="s">
        <v>5655</v>
      </c>
      <c r="J1428" t="s">
        <v>6111</v>
      </c>
    </row>
    <row r="1429" spans="1:10" x14ac:dyDescent="0.25">
      <c r="A1429" s="117" t="s">
        <v>544</v>
      </c>
      <c r="B1429" t="s">
        <v>1560</v>
      </c>
      <c r="C1429" t="s">
        <v>544</v>
      </c>
      <c r="D1429" t="s">
        <v>6113</v>
      </c>
      <c r="E1429" t="s">
        <v>6110</v>
      </c>
      <c r="F1429" t="s">
        <v>5653</v>
      </c>
      <c r="G1429">
        <v>1</v>
      </c>
      <c r="H1429" t="s">
        <v>5654</v>
      </c>
      <c r="I1429" t="s">
        <v>5655</v>
      </c>
      <c r="J1429" t="s">
        <v>6111</v>
      </c>
    </row>
    <row r="1430" spans="1:10" x14ac:dyDescent="0.25">
      <c r="A1430" s="117" t="s">
        <v>543</v>
      </c>
      <c r="B1430" t="s">
        <v>1479</v>
      </c>
      <c r="C1430" t="s">
        <v>543</v>
      </c>
      <c r="D1430" t="s">
        <v>6088</v>
      </c>
      <c r="E1430" t="s">
        <v>892</v>
      </c>
      <c r="F1430" t="s">
        <v>5653</v>
      </c>
      <c r="G1430">
        <v>1</v>
      </c>
      <c r="H1430" t="s">
        <v>5654</v>
      </c>
      <c r="I1430" t="s">
        <v>5655</v>
      </c>
      <c r="J1430" t="s">
        <v>5994</v>
      </c>
    </row>
    <row r="1431" spans="1:10" x14ac:dyDescent="0.25">
      <c r="A1431" s="117" t="s">
        <v>542</v>
      </c>
      <c r="B1431" t="s">
        <v>1478</v>
      </c>
      <c r="C1431" t="s">
        <v>542</v>
      </c>
      <c r="D1431" t="s">
        <v>6079</v>
      </c>
      <c r="E1431" t="s">
        <v>892</v>
      </c>
      <c r="F1431" t="s">
        <v>5653</v>
      </c>
      <c r="G1431">
        <v>1</v>
      </c>
      <c r="H1431" t="s">
        <v>5654</v>
      </c>
      <c r="I1431" t="s">
        <v>5655</v>
      </c>
      <c r="J1431" t="s">
        <v>5994</v>
      </c>
    </row>
    <row r="1432" spans="1:10" x14ac:dyDescent="0.25">
      <c r="A1432" s="117" t="s">
        <v>541</v>
      </c>
      <c r="B1432" t="s">
        <v>1475</v>
      </c>
      <c r="C1432" t="s">
        <v>541</v>
      </c>
      <c r="D1432" t="s">
        <v>6075</v>
      </c>
      <c r="E1432" t="s">
        <v>892</v>
      </c>
      <c r="F1432" t="s">
        <v>5653</v>
      </c>
      <c r="G1432">
        <v>1</v>
      </c>
      <c r="H1432" t="s">
        <v>5654</v>
      </c>
      <c r="I1432" t="s">
        <v>5655</v>
      </c>
      <c r="J1432" t="s">
        <v>5994</v>
      </c>
    </row>
    <row r="1433" spans="1:10" x14ac:dyDescent="0.25">
      <c r="A1433" s="117" t="s">
        <v>540</v>
      </c>
      <c r="B1433" t="s">
        <v>1474</v>
      </c>
      <c r="C1433" t="s">
        <v>540</v>
      </c>
      <c r="D1433" t="s">
        <v>6074</v>
      </c>
      <c r="E1433" t="s">
        <v>892</v>
      </c>
      <c r="F1433" t="s">
        <v>5653</v>
      </c>
      <c r="G1433">
        <v>1</v>
      </c>
      <c r="H1433" t="s">
        <v>5654</v>
      </c>
      <c r="I1433" t="s">
        <v>5655</v>
      </c>
      <c r="J1433" t="s">
        <v>5994</v>
      </c>
    </row>
    <row r="1434" spans="1:10" x14ac:dyDescent="0.25">
      <c r="A1434" s="117" t="s">
        <v>539</v>
      </c>
      <c r="B1434" t="s">
        <v>1153</v>
      </c>
      <c r="C1434" t="s">
        <v>539</v>
      </c>
      <c r="D1434" t="s">
        <v>6057</v>
      </c>
      <c r="E1434" t="s">
        <v>886</v>
      </c>
      <c r="F1434" t="s">
        <v>5653</v>
      </c>
      <c r="G1434">
        <v>1</v>
      </c>
      <c r="H1434" t="s">
        <v>5654</v>
      </c>
      <c r="I1434" t="s">
        <v>5655</v>
      </c>
      <c r="J1434" t="s">
        <v>5656</v>
      </c>
    </row>
    <row r="1435" spans="1:10" x14ac:dyDescent="0.25">
      <c r="A1435" s="117" t="s">
        <v>538</v>
      </c>
      <c r="B1435" t="s">
        <v>1154</v>
      </c>
      <c r="C1435" t="s">
        <v>538</v>
      </c>
      <c r="D1435" t="s">
        <v>6061</v>
      </c>
      <c r="E1435" t="s">
        <v>886</v>
      </c>
      <c r="F1435" t="s">
        <v>5653</v>
      </c>
      <c r="G1435">
        <v>1</v>
      </c>
      <c r="H1435" t="s">
        <v>5654</v>
      </c>
      <c r="I1435" t="s">
        <v>5655</v>
      </c>
      <c r="J1435" t="s">
        <v>5656</v>
      </c>
    </row>
    <row r="1436" spans="1:10" x14ac:dyDescent="0.25">
      <c r="A1436" s="117" t="s">
        <v>537</v>
      </c>
      <c r="B1436" t="s">
        <v>1155</v>
      </c>
      <c r="C1436" t="s">
        <v>537</v>
      </c>
      <c r="D1436" t="s">
        <v>6064</v>
      </c>
      <c r="E1436" t="s">
        <v>886</v>
      </c>
      <c r="F1436" t="s">
        <v>5653</v>
      </c>
      <c r="G1436">
        <v>1</v>
      </c>
      <c r="H1436" t="s">
        <v>5654</v>
      </c>
      <c r="I1436" t="s">
        <v>5655</v>
      </c>
      <c r="J1436" t="s">
        <v>5656</v>
      </c>
    </row>
    <row r="1437" spans="1:10" x14ac:dyDescent="0.25">
      <c r="A1437" s="117" t="s">
        <v>536</v>
      </c>
      <c r="B1437" t="s">
        <v>1146</v>
      </c>
      <c r="C1437" t="s">
        <v>536</v>
      </c>
      <c r="D1437" t="s">
        <v>6002</v>
      </c>
      <c r="E1437" t="s">
        <v>892</v>
      </c>
      <c r="F1437" t="s">
        <v>5653</v>
      </c>
      <c r="G1437">
        <v>1</v>
      </c>
      <c r="H1437" t="s">
        <v>5654</v>
      </c>
      <c r="I1437" t="s">
        <v>5655</v>
      </c>
      <c r="J1437" t="s">
        <v>5994</v>
      </c>
    </row>
    <row r="1438" spans="1:10" x14ac:dyDescent="0.25">
      <c r="A1438" s="117" t="s">
        <v>535</v>
      </c>
      <c r="B1438" t="s">
        <v>1145</v>
      </c>
      <c r="C1438" t="s">
        <v>535</v>
      </c>
      <c r="D1438" t="s">
        <v>6001</v>
      </c>
      <c r="E1438" t="s">
        <v>892</v>
      </c>
      <c r="F1438" t="s">
        <v>5653</v>
      </c>
      <c r="G1438">
        <v>1</v>
      </c>
      <c r="H1438" t="s">
        <v>5654</v>
      </c>
      <c r="I1438" t="s">
        <v>5655</v>
      </c>
      <c r="J1438" t="s">
        <v>5994</v>
      </c>
    </row>
    <row r="1439" spans="1:10" x14ac:dyDescent="0.25">
      <c r="A1439" s="117" t="s">
        <v>534</v>
      </c>
      <c r="B1439" t="s">
        <v>1144</v>
      </c>
      <c r="C1439" t="s">
        <v>534</v>
      </c>
      <c r="D1439" t="s">
        <v>6000</v>
      </c>
      <c r="E1439" t="s">
        <v>892</v>
      </c>
      <c r="F1439" t="s">
        <v>5653</v>
      </c>
      <c r="G1439">
        <v>1</v>
      </c>
      <c r="H1439" t="s">
        <v>5654</v>
      </c>
      <c r="I1439" t="s">
        <v>5655</v>
      </c>
      <c r="J1439" t="s">
        <v>5994</v>
      </c>
    </row>
    <row r="1440" spans="1:10" x14ac:dyDescent="0.25">
      <c r="A1440" s="117" t="s">
        <v>533</v>
      </c>
      <c r="B1440" t="s">
        <v>1143</v>
      </c>
      <c r="C1440" t="s">
        <v>533</v>
      </c>
      <c r="D1440" t="s">
        <v>5999</v>
      </c>
      <c r="E1440" t="s">
        <v>892</v>
      </c>
      <c r="F1440" t="s">
        <v>5653</v>
      </c>
      <c r="G1440">
        <v>1</v>
      </c>
      <c r="H1440" t="s">
        <v>5654</v>
      </c>
      <c r="I1440" t="s">
        <v>5655</v>
      </c>
      <c r="J1440" t="s">
        <v>5994</v>
      </c>
    </row>
    <row r="1441" spans="1:10" x14ac:dyDescent="0.25">
      <c r="A1441" s="117" t="s">
        <v>532</v>
      </c>
      <c r="B1441" t="s">
        <v>1142</v>
      </c>
      <c r="C1441" t="s">
        <v>532</v>
      </c>
      <c r="D1441" t="s">
        <v>5998</v>
      </c>
      <c r="E1441" t="s">
        <v>892</v>
      </c>
      <c r="F1441" t="s">
        <v>5653</v>
      </c>
      <c r="G1441">
        <v>1</v>
      </c>
      <c r="H1441" t="s">
        <v>5654</v>
      </c>
      <c r="I1441" t="s">
        <v>5655</v>
      </c>
      <c r="J1441" t="s">
        <v>5994</v>
      </c>
    </row>
    <row r="1442" spans="1:10" x14ac:dyDescent="0.25">
      <c r="A1442" s="117" t="s">
        <v>531</v>
      </c>
      <c r="B1442" t="s">
        <v>1141</v>
      </c>
      <c r="C1442" t="s">
        <v>531</v>
      </c>
      <c r="D1442" t="s">
        <v>5997</v>
      </c>
      <c r="E1442" t="s">
        <v>892</v>
      </c>
      <c r="F1442" t="s">
        <v>5653</v>
      </c>
      <c r="G1442">
        <v>1</v>
      </c>
      <c r="H1442" t="s">
        <v>5654</v>
      </c>
      <c r="I1442" t="s">
        <v>5655</v>
      </c>
      <c r="J1442" t="s">
        <v>5994</v>
      </c>
    </row>
    <row r="1443" spans="1:10" x14ac:dyDescent="0.25">
      <c r="A1443" s="117" t="s">
        <v>530</v>
      </c>
      <c r="B1443" t="s">
        <v>1140</v>
      </c>
      <c r="C1443" t="s">
        <v>530</v>
      </c>
      <c r="D1443" t="s">
        <v>5996</v>
      </c>
      <c r="E1443" t="s">
        <v>892</v>
      </c>
      <c r="F1443" t="s">
        <v>5653</v>
      </c>
      <c r="G1443">
        <v>1</v>
      </c>
      <c r="H1443" t="s">
        <v>5654</v>
      </c>
      <c r="I1443" t="s">
        <v>5655</v>
      </c>
      <c r="J1443" t="s">
        <v>5994</v>
      </c>
    </row>
    <row r="1444" spans="1:10" x14ac:dyDescent="0.25">
      <c r="A1444" s="117" t="s">
        <v>529</v>
      </c>
      <c r="B1444" t="s">
        <v>1139</v>
      </c>
      <c r="C1444" t="s">
        <v>529</v>
      </c>
      <c r="D1444" t="s">
        <v>5995</v>
      </c>
      <c r="E1444" t="s">
        <v>892</v>
      </c>
      <c r="F1444" t="s">
        <v>5653</v>
      </c>
      <c r="G1444">
        <v>1</v>
      </c>
      <c r="H1444" t="s">
        <v>5654</v>
      </c>
      <c r="I1444" t="s">
        <v>5655</v>
      </c>
      <c r="J1444" t="s">
        <v>5994</v>
      </c>
    </row>
    <row r="1445" spans="1:10" x14ac:dyDescent="0.25">
      <c r="A1445" s="117" t="s">
        <v>528</v>
      </c>
      <c r="B1445" t="s">
        <v>3051</v>
      </c>
      <c r="C1445" t="s">
        <v>528</v>
      </c>
      <c r="D1445" t="s">
        <v>5993</v>
      </c>
      <c r="E1445" t="s">
        <v>892</v>
      </c>
      <c r="F1445" t="s">
        <v>5653</v>
      </c>
      <c r="G1445">
        <v>1</v>
      </c>
      <c r="H1445" t="s">
        <v>5654</v>
      </c>
      <c r="I1445" t="s">
        <v>5655</v>
      </c>
      <c r="J1445" t="s">
        <v>5994</v>
      </c>
    </row>
    <row r="1446" spans="1:10" x14ac:dyDescent="0.25">
      <c r="A1446" s="117" t="s">
        <v>527</v>
      </c>
      <c r="B1446" t="s">
        <v>1112</v>
      </c>
      <c r="C1446" t="s">
        <v>527</v>
      </c>
      <c r="D1446" t="s">
        <v>5674</v>
      </c>
      <c r="E1446" t="s">
        <v>885</v>
      </c>
      <c r="F1446" t="s">
        <v>5653</v>
      </c>
      <c r="G1446">
        <v>1</v>
      </c>
      <c r="H1446" t="s">
        <v>5654</v>
      </c>
      <c r="I1446" t="s">
        <v>5655</v>
      </c>
      <c r="J1446" t="s">
        <v>5656</v>
      </c>
    </row>
    <row r="1447" spans="1:10" x14ac:dyDescent="0.25">
      <c r="A1447" s="117" t="s">
        <v>526</v>
      </c>
      <c r="B1447" t="s">
        <v>1103</v>
      </c>
      <c r="C1447" t="s">
        <v>526</v>
      </c>
      <c r="D1447" t="s">
        <v>7104</v>
      </c>
      <c r="E1447" t="s">
        <v>5656</v>
      </c>
      <c r="F1447" t="s">
        <v>5653</v>
      </c>
      <c r="G1447">
        <v>72</v>
      </c>
      <c r="H1447" t="s">
        <v>5654</v>
      </c>
      <c r="I1447" t="s">
        <v>5655</v>
      </c>
      <c r="J1447" t="s">
        <v>5656</v>
      </c>
    </row>
    <row r="1448" spans="1:10" x14ac:dyDescent="0.25">
      <c r="A1448" s="117" t="s">
        <v>525</v>
      </c>
      <c r="B1448" t="s">
        <v>1100</v>
      </c>
      <c r="C1448" t="s">
        <v>525</v>
      </c>
      <c r="D1448" t="s">
        <v>7103</v>
      </c>
      <c r="E1448" t="s">
        <v>5656</v>
      </c>
      <c r="F1448" t="s">
        <v>5653</v>
      </c>
      <c r="G1448">
        <v>72</v>
      </c>
      <c r="H1448" t="s">
        <v>5654</v>
      </c>
      <c r="I1448" t="s">
        <v>5655</v>
      </c>
      <c r="J1448" t="s">
        <v>5656</v>
      </c>
    </row>
    <row r="1449" spans="1:10" x14ac:dyDescent="0.25">
      <c r="A1449" s="117" t="s">
        <v>524</v>
      </c>
      <c r="B1449" t="s">
        <v>1110</v>
      </c>
      <c r="C1449" t="s">
        <v>524</v>
      </c>
      <c r="D1449" t="s">
        <v>7102</v>
      </c>
      <c r="E1449" t="s">
        <v>5656</v>
      </c>
      <c r="F1449" t="s">
        <v>5653</v>
      </c>
      <c r="G1449">
        <v>60</v>
      </c>
      <c r="H1449" t="s">
        <v>5654</v>
      </c>
      <c r="I1449" t="s">
        <v>5655</v>
      </c>
      <c r="J1449" t="s">
        <v>5656</v>
      </c>
    </row>
    <row r="1450" spans="1:10" x14ac:dyDescent="0.25">
      <c r="A1450" s="117" t="s">
        <v>523</v>
      </c>
      <c r="B1450" t="s">
        <v>1107</v>
      </c>
      <c r="C1450" t="s">
        <v>523</v>
      </c>
      <c r="D1450" t="s">
        <v>7101</v>
      </c>
      <c r="E1450" t="s">
        <v>5656</v>
      </c>
      <c r="F1450" t="s">
        <v>5653</v>
      </c>
      <c r="G1450">
        <v>60</v>
      </c>
      <c r="H1450" t="s">
        <v>5654</v>
      </c>
      <c r="I1450" t="s">
        <v>5655</v>
      </c>
      <c r="J1450" t="s">
        <v>5656</v>
      </c>
    </row>
    <row r="1451" spans="1:10" x14ac:dyDescent="0.25">
      <c r="A1451" s="117" t="s">
        <v>522</v>
      </c>
      <c r="B1451" t="s">
        <v>1105</v>
      </c>
      <c r="C1451" t="s">
        <v>522</v>
      </c>
      <c r="D1451" t="s">
        <v>7100</v>
      </c>
      <c r="E1451" t="s">
        <v>5656</v>
      </c>
      <c r="F1451" t="s">
        <v>5653</v>
      </c>
      <c r="G1451">
        <v>60</v>
      </c>
      <c r="H1451" t="s">
        <v>5654</v>
      </c>
      <c r="I1451" t="s">
        <v>5655</v>
      </c>
      <c r="J1451" t="s">
        <v>5656</v>
      </c>
    </row>
    <row r="1452" spans="1:10" x14ac:dyDescent="0.25">
      <c r="A1452" s="117" t="s">
        <v>521</v>
      </c>
      <c r="B1452" t="s">
        <v>1102</v>
      </c>
      <c r="C1452" t="s">
        <v>521</v>
      </c>
      <c r="D1452" t="s">
        <v>7099</v>
      </c>
      <c r="E1452" t="s">
        <v>5656</v>
      </c>
      <c r="F1452" t="s">
        <v>5653</v>
      </c>
      <c r="G1452">
        <v>60</v>
      </c>
      <c r="H1452" t="s">
        <v>5654</v>
      </c>
      <c r="I1452" t="s">
        <v>5655</v>
      </c>
      <c r="J1452" t="s">
        <v>5656</v>
      </c>
    </row>
    <row r="1453" spans="1:10" x14ac:dyDescent="0.25">
      <c r="A1453" s="117" t="s">
        <v>520</v>
      </c>
      <c r="B1453" t="s">
        <v>3050</v>
      </c>
      <c r="C1453" t="s">
        <v>520</v>
      </c>
      <c r="D1453" t="s">
        <v>7098</v>
      </c>
      <c r="E1453" t="s">
        <v>5656</v>
      </c>
      <c r="F1453" t="s">
        <v>5653</v>
      </c>
      <c r="G1453">
        <v>60</v>
      </c>
      <c r="H1453" t="s">
        <v>5654</v>
      </c>
      <c r="I1453" t="s">
        <v>5655</v>
      </c>
      <c r="J1453" t="s">
        <v>5656</v>
      </c>
    </row>
    <row r="1454" spans="1:10" x14ac:dyDescent="0.25">
      <c r="A1454" s="117" t="s">
        <v>15</v>
      </c>
      <c r="B1454" t="s">
        <v>1147</v>
      </c>
      <c r="C1454" t="s">
        <v>15</v>
      </c>
      <c r="D1454" t="s">
        <v>5652</v>
      </c>
      <c r="E1454" t="s">
        <v>891</v>
      </c>
      <c r="F1454" t="s">
        <v>5653</v>
      </c>
      <c r="G1454">
        <v>12</v>
      </c>
      <c r="H1454" t="s">
        <v>5654</v>
      </c>
      <c r="I1454" t="s">
        <v>5655</v>
      </c>
      <c r="J1454" t="s">
        <v>5656</v>
      </c>
    </row>
    <row r="1455" spans="1:10" x14ac:dyDescent="0.25">
      <c r="A1455" s="117" t="s">
        <v>519</v>
      </c>
      <c r="B1455" t="s">
        <v>1166</v>
      </c>
      <c r="C1455" t="s">
        <v>519</v>
      </c>
      <c r="D1455" t="s">
        <v>6083</v>
      </c>
      <c r="E1455" t="s">
        <v>6059</v>
      </c>
      <c r="F1455" t="s">
        <v>5653</v>
      </c>
      <c r="G1455">
        <v>12</v>
      </c>
      <c r="H1455" t="s">
        <v>5654</v>
      </c>
      <c r="I1455" t="s">
        <v>5655</v>
      </c>
      <c r="J1455" t="s">
        <v>5656</v>
      </c>
    </row>
    <row r="1456" spans="1:10" x14ac:dyDescent="0.25">
      <c r="A1456" s="117" t="s">
        <v>518</v>
      </c>
      <c r="B1456" t="s">
        <v>1175</v>
      </c>
      <c r="C1456" t="s">
        <v>518</v>
      </c>
      <c r="D1456" t="s">
        <v>6108</v>
      </c>
      <c r="E1456" t="s">
        <v>6059</v>
      </c>
      <c r="F1456" t="s">
        <v>5653</v>
      </c>
      <c r="G1456">
        <v>12</v>
      </c>
      <c r="H1456" t="s">
        <v>5654</v>
      </c>
      <c r="I1456" t="s">
        <v>5655</v>
      </c>
      <c r="J1456" t="s">
        <v>5656</v>
      </c>
    </row>
    <row r="1457" spans="1:10" x14ac:dyDescent="0.25">
      <c r="A1457" s="117" t="s">
        <v>517</v>
      </c>
      <c r="B1457" t="s">
        <v>1174</v>
      </c>
      <c r="C1457" t="s">
        <v>517</v>
      </c>
      <c r="D1457" t="s">
        <v>6107</v>
      </c>
      <c r="E1457" t="s">
        <v>6059</v>
      </c>
      <c r="F1457" t="s">
        <v>5653</v>
      </c>
      <c r="G1457">
        <v>12</v>
      </c>
      <c r="H1457" t="s">
        <v>5654</v>
      </c>
      <c r="I1457" t="s">
        <v>5655</v>
      </c>
      <c r="J1457" t="s">
        <v>5656</v>
      </c>
    </row>
    <row r="1458" spans="1:10" x14ac:dyDescent="0.25">
      <c r="A1458" s="117" t="s">
        <v>516</v>
      </c>
      <c r="B1458" t="s">
        <v>1173</v>
      </c>
      <c r="C1458" t="s">
        <v>516</v>
      </c>
      <c r="D1458" t="s">
        <v>6106</v>
      </c>
      <c r="E1458" t="s">
        <v>6059</v>
      </c>
      <c r="F1458" t="s">
        <v>5653</v>
      </c>
      <c r="G1458">
        <v>12</v>
      </c>
      <c r="H1458" t="s">
        <v>5654</v>
      </c>
      <c r="I1458" t="s">
        <v>5655</v>
      </c>
      <c r="J1458" t="s">
        <v>5656</v>
      </c>
    </row>
    <row r="1459" spans="1:10" x14ac:dyDescent="0.25">
      <c r="A1459" s="117" t="s">
        <v>515</v>
      </c>
      <c r="B1459" t="s">
        <v>1167</v>
      </c>
      <c r="C1459" t="s">
        <v>515</v>
      </c>
      <c r="D1459" t="s">
        <v>6084</v>
      </c>
      <c r="E1459" t="s">
        <v>6059</v>
      </c>
      <c r="F1459" t="s">
        <v>5653</v>
      </c>
      <c r="G1459">
        <v>12</v>
      </c>
      <c r="H1459" t="s">
        <v>5654</v>
      </c>
      <c r="I1459" t="s">
        <v>5655</v>
      </c>
      <c r="J1459" t="s">
        <v>5656</v>
      </c>
    </row>
    <row r="1460" spans="1:10" x14ac:dyDescent="0.25">
      <c r="A1460" s="117" t="s">
        <v>514</v>
      </c>
      <c r="B1460" t="s">
        <v>1111</v>
      </c>
      <c r="C1460" t="s">
        <v>514</v>
      </c>
      <c r="D1460" t="s">
        <v>5673</v>
      </c>
      <c r="E1460" t="s">
        <v>885</v>
      </c>
      <c r="F1460" t="s">
        <v>5653</v>
      </c>
      <c r="G1460">
        <v>12</v>
      </c>
      <c r="H1460" t="s">
        <v>5654</v>
      </c>
      <c r="I1460" t="s">
        <v>5655</v>
      </c>
      <c r="J1460" t="s">
        <v>5656</v>
      </c>
    </row>
    <row r="1461" spans="1:10" x14ac:dyDescent="0.25">
      <c r="A1461" s="117" t="s">
        <v>513</v>
      </c>
      <c r="B1461" t="s">
        <v>1109</v>
      </c>
      <c r="C1461" t="s">
        <v>513</v>
      </c>
      <c r="D1461" t="s">
        <v>5672</v>
      </c>
      <c r="E1461" t="s">
        <v>885</v>
      </c>
      <c r="F1461" t="s">
        <v>5653</v>
      </c>
      <c r="G1461">
        <v>12</v>
      </c>
      <c r="H1461" t="s">
        <v>5654</v>
      </c>
      <c r="I1461" t="s">
        <v>5655</v>
      </c>
      <c r="J1461" t="s">
        <v>5656</v>
      </c>
    </row>
    <row r="1462" spans="1:10" x14ac:dyDescent="0.25">
      <c r="A1462" s="117" t="s">
        <v>512</v>
      </c>
      <c r="B1462" t="s">
        <v>1108</v>
      </c>
      <c r="C1462" t="s">
        <v>512</v>
      </c>
      <c r="D1462" t="s">
        <v>5671</v>
      </c>
      <c r="E1462" t="s">
        <v>885</v>
      </c>
      <c r="F1462" t="s">
        <v>5653</v>
      </c>
      <c r="G1462">
        <v>12</v>
      </c>
      <c r="H1462" t="s">
        <v>5654</v>
      </c>
      <c r="I1462" t="s">
        <v>5655</v>
      </c>
      <c r="J1462" t="s">
        <v>5656</v>
      </c>
    </row>
    <row r="1463" spans="1:10" x14ac:dyDescent="0.25">
      <c r="A1463" s="117" t="s">
        <v>511</v>
      </c>
      <c r="B1463" t="s">
        <v>1106</v>
      </c>
      <c r="C1463" t="s">
        <v>511</v>
      </c>
      <c r="D1463" t="s">
        <v>5670</v>
      </c>
      <c r="E1463" t="s">
        <v>885</v>
      </c>
      <c r="F1463" t="s">
        <v>5653</v>
      </c>
      <c r="G1463">
        <v>12</v>
      </c>
      <c r="H1463" t="s">
        <v>5654</v>
      </c>
      <c r="I1463" t="s">
        <v>5655</v>
      </c>
      <c r="J1463" t="s">
        <v>5656</v>
      </c>
    </row>
    <row r="1464" spans="1:10" x14ac:dyDescent="0.25">
      <c r="A1464" s="117" t="s">
        <v>510</v>
      </c>
      <c r="B1464" t="s">
        <v>1104</v>
      </c>
      <c r="C1464" t="s">
        <v>510</v>
      </c>
      <c r="D1464" t="s">
        <v>5669</v>
      </c>
      <c r="E1464" t="s">
        <v>885</v>
      </c>
      <c r="F1464" t="s">
        <v>5653</v>
      </c>
      <c r="G1464">
        <v>12</v>
      </c>
      <c r="H1464" t="s">
        <v>5654</v>
      </c>
      <c r="I1464" t="s">
        <v>5655</v>
      </c>
      <c r="J1464" t="s">
        <v>5656</v>
      </c>
    </row>
    <row r="1465" spans="1:10" x14ac:dyDescent="0.25">
      <c r="A1465" s="117" t="s">
        <v>14</v>
      </c>
      <c r="B1465" t="s">
        <v>1101</v>
      </c>
      <c r="C1465" t="s">
        <v>14</v>
      </c>
      <c r="D1465" t="s">
        <v>5668</v>
      </c>
      <c r="E1465" t="s">
        <v>885</v>
      </c>
      <c r="F1465" t="s">
        <v>5653</v>
      </c>
      <c r="G1465">
        <v>12</v>
      </c>
      <c r="H1465" t="s">
        <v>5654</v>
      </c>
      <c r="I1465" t="s">
        <v>5655</v>
      </c>
      <c r="J1465" t="s">
        <v>5656</v>
      </c>
    </row>
    <row r="1466" spans="1:10" x14ac:dyDescent="0.25">
      <c r="A1466" s="117" t="s">
        <v>509</v>
      </c>
      <c r="B1466" t="s">
        <v>1152</v>
      </c>
      <c r="C1466" t="s">
        <v>509</v>
      </c>
      <c r="D1466" t="s">
        <v>5662</v>
      </c>
      <c r="E1466" t="s">
        <v>891</v>
      </c>
      <c r="F1466" t="s">
        <v>5653</v>
      </c>
      <c r="G1466">
        <v>6</v>
      </c>
      <c r="H1466" t="s">
        <v>5654</v>
      </c>
      <c r="I1466" t="s">
        <v>5655</v>
      </c>
      <c r="J1466" t="s">
        <v>5656</v>
      </c>
    </row>
    <row r="1467" spans="1:10" x14ac:dyDescent="0.25">
      <c r="A1467" s="117" t="s">
        <v>508</v>
      </c>
      <c r="B1467" t="s">
        <v>1151</v>
      </c>
      <c r="C1467" t="s">
        <v>508</v>
      </c>
      <c r="D1467" t="s">
        <v>5661</v>
      </c>
      <c r="E1467" t="s">
        <v>891</v>
      </c>
      <c r="F1467" t="s">
        <v>5653</v>
      </c>
      <c r="G1467">
        <v>6</v>
      </c>
      <c r="H1467" t="s">
        <v>5654</v>
      </c>
      <c r="I1467" t="s">
        <v>5655</v>
      </c>
      <c r="J1467" t="s">
        <v>5656</v>
      </c>
    </row>
    <row r="1468" spans="1:10" x14ac:dyDescent="0.25">
      <c r="A1468" s="117" t="s">
        <v>507</v>
      </c>
      <c r="B1468" t="s">
        <v>1150</v>
      </c>
      <c r="C1468" t="s">
        <v>507</v>
      </c>
      <c r="D1468" t="s">
        <v>5660</v>
      </c>
      <c r="E1468" t="s">
        <v>891</v>
      </c>
      <c r="F1468" t="s">
        <v>5653</v>
      </c>
      <c r="G1468">
        <v>6</v>
      </c>
      <c r="H1468" t="s">
        <v>5654</v>
      </c>
      <c r="I1468" t="s">
        <v>5655</v>
      </c>
      <c r="J1468" t="s">
        <v>5656</v>
      </c>
    </row>
    <row r="1469" spans="1:10" x14ac:dyDescent="0.25">
      <c r="A1469" s="117" t="s">
        <v>506</v>
      </c>
      <c r="B1469" t="s">
        <v>1149</v>
      </c>
      <c r="C1469" t="s">
        <v>506</v>
      </c>
      <c r="D1469" t="s">
        <v>5659</v>
      </c>
      <c r="E1469" t="s">
        <v>891</v>
      </c>
      <c r="F1469" t="s">
        <v>5653</v>
      </c>
      <c r="G1469">
        <v>6</v>
      </c>
      <c r="H1469" t="s">
        <v>5654</v>
      </c>
      <c r="I1469" t="s">
        <v>5655</v>
      </c>
      <c r="J1469" t="s">
        <v>5656</v>
      </c>
    </row>
    <row r="1470" spans="1:10" x14ac:dyDescent="0.25">
      <c r="A1470" s="117" t="s">
        <v>505</v>
      </c>
      <c r="B1470" t="s">
        <v>3049</v>
      </c>
      <c r="C1470" t="s">
        <v>505</v>
      </c>
      <c r="D1470" t="s">
        <v>5658</v>
      </c>
      <c r="E1470" t="s">
        <v>891</v>
      </c>
      <c r="F1470" t="s">
        <v>5653</v>
      </c>
      <c r="G1470">
        <v>6</v>
      </c>
      <c r="H1470" t="s">
        <v>5654</v>
      </c>
      <c r="I1470" t="s">
        <v>5655</v>
      </c>
      <c r="J1470" t="s">
        <v>5656</v>
      </c>
    </row>
    <row r="1471" spans="1:10" x14ac:dyDescent="0.25">
      <c r="A1471" s="117" t="s">
        <v>504</v>
      </c>
      <c r="B1471" t="s">
        <v>1148</v>
      </c>
      <c r="C1471" t="s">
        <v>504</v>
      </c>
      <c r="D1471" t="s">
        <v>5657</v>
      </c>
      <c r="E1471" t="s">
        <v>891</v>
      </c>
      <c r="F1471" t="s">
        <v>5653</v>
      </c>
      <c r="G1471">
        <v>4</v>
      </c>
      <c r="H1471" t="s">
        <v>5654</v>
      </c>
      <c r="I1471" t="s">
        <v>5655</v>
      </c>
      <c r="J1471" t="s">
        <v>5656</v>
      </c>
    </row>
    <row r="1472" spans="1:10" x14ac:dyDescent="0.25">
      <c r="A1472" s="117" t="s">
        <v>503</v>
      </c>
      <c r="B1472" t="s">
        <v>1394</v>
      </c>
      <c r="C1472" t="s">
        <v>503</v>
      </c>
      <c r="D1472" t="s">
        <v>5882</v>
      </c>
      <c r="E1472" t="s">
        <v>900</v>
      </c>
      <c r="F1472" t="s">
        <v>5653</v>
      </c>
      <c r="G1472">
        <v>12</v>
      </c>
      <c r="H1472" t="s">
        <v>5654</v>
      </c>
      <c r="I1472" t="s">
        <v>5655</v>
      </c>
      <c r="J1472" t="s">
        <v>5883</v>
      </c>
    </row>
    <row r="1473" spans="1:10" x14ac:dyDescent="0.25">
      <c r="A1473" s="117" t="s">
        <v>502</v>
      </c>
      <c r="B1473" t="s">
        <v>1236</v>
      </c>
      <c r="C1473" t="s">
        <v>502</v>
      </c>
      <c r="D1473" t="s">
        <v>5917</v>
      </c>
      <c r="E1473" t="s">
        <v>3458</v>
      </c>
      <c r="F1473" t="s">
        <v>5653</v>
      </c>
      <c r="G1473">
        <v>12</v>
      </c>
      <c r="H1473" t="s">
        <v>5654</v>
      </c>
      <c r="I1473" t="s">
        <v>5655</v>
      </c>
      <c r="J1473" t="s">
        <v>5883</v>
      </c>
    </row>
    <row r="1474" spans="1:10" x14ac:dyDescent="0.25">
      <c r="A1474" s="117" t="s">
        <v>501</v>
      </c>
      <c r="B1474" t="s">
        <v>1370</v>
      </c>
      <c r="C1474" t="s">
        <v>501</v>
      </c>
      <c r="D1474" t="s">
        <v>6038</v>
      </c>
      <c r="E1474" t="s">
        <v>908</v>
      </c>
      <c r="F1474" t="s">
        <v>5653</v>
      </c>
      <c r="G1474">
        <v>12</v>
      </c>
      <c r="H1474" t="s">
        <v>5654</v>
      </c>
      <c r="I1474" t="s">
        <v>5655</v>
      </c>
      <c r="J1474" t="s">
        <v>5883</v>
      </c>
    </row>
    <row r="1475" spans="1:10" x14ac:dyDescent="0.25">
      <c r="A1475" s="117" t="s">
        <v>500</v>
      </c>
      <c r="B1475" t="s">
        <v>1388</v>
      </c>
      <c r="C1475" t="s">
        <v>500</v>
      </c>
      <c r="D1475" t="s">
        <v>5874</v>
      </c>
      <c r="E1475" t="s">
        <v>900</v>
      </c>
      <c r="F1475" t="s">
        <v>5653</v>
      </c>
      <c r="G1475">
        <v>12</v>
      </c>
      <c r="H1475" t="s">
        <v>5654</v>
      </c>
      <c r="I1475" t="s">
        <v>5655</v>
      </c>
      <c r="J1475" t="s">
        <v>5875</v>
      </c>
    </row>
    <row r="1476" spans="1:10" x14ac:dyDescent="0.25">
      <c r="A1476" s="117" t="s">
        <v>499</v>
      </c>
      <c r="B1476" t="s">
        <v>1368</v>
      </c>
      <c r="C1476" t="s">
        <v>499</v>
      </c>
      <c r="D1476" t="s">
        <v>6056</v>
      </c>
      <c r="E1476" t="s">
        <v>895</v>
      </c>
      <c r="F1476" t="s">
        <v>5653</v>
      </c>
      <c r="G1476">
        <v>12</v>
      </c>
      <c r="H1476" t="s">
        <v>5654</v>
      </c>
      <c r="I1476" t="s">
        <v>5655</v>
      </c>
      <c r="J1476" t="s">
        <v>5875</v>
      </c>
    </row>
    <row r="1477" spans="1:10" x14ac:dyDescent="0.25">
      <c r="A1477" s="117" t="s">
        <v>498</v>
      </c>
      <c r="B1477" t="s">
        <v>1367</v>
      </c>
      <c r="C1477" t="s">
        <v>498</v>
      </c>
      <c r="D1477" t="s">
        <v>6019</v>
      </c>
      <c r="E1477" t="s">
        <v>895</v>
      </c>
      <c r="F1477" t="s">
        <v>5653</v>
      </c>
      <c r="G1477">
        <v>12</v>
      </c>
      <c r="H1477" t="s">
        <v>5654</v>
      </c>
      <c r="I1477" t="s">
        <v>5655</v>
      </c>
      <c r="J1477" t="s">
        <v>5875</v>
      </c>
    </row>
    <row r="1478" spans="1:10" x14ac:dyDescent="0.25">
      <c r="A1478" s="117" t="s">
        <v>497</v>
      </c>
      <c r="B1478" t="s">
        <v>1366</v>
      </c>
      <c r="C1478" t="s">
        <v>497</v>
      </c>
      <c r="D1478" t="s">
        <v>6018</v>
      </c>
      <c r="E1478" t="s">
        <v>895</v>
      </c>
      <c r="F1478" t="s">
        <v>5653</v>
      </c>
      <c r="G1478">
        <v>12</v>
      </c>
      <c r="H1478" t="s">
        <v>5654</v>
      </c>
      <c r="I1478" t="s">
        <v>5655</v>
      </c>
      <c r="J1478" t="s">
        <v>5875</v>
      </c>
    </row>
    <row r="1479" spans="1:10" x14ac:dyDescent="0.25">
      <c r="A1479" s="117" t="s">
        <v>496</v>
      </c>
      <c r="B1479" t="s">
        <v>1365</v>
      </c>
      <c r="C1479" t="s">
        <v>496</v>
      </c>
      <c r="D1479" t="s">
        <v>6017</v>
      </c>
      <c r="E1479" t="s">
        <v>895</v>
      </c>
      <c r="F1479" t="s">
        <v>5653</v>
      </c>
      <c r="G1479">
        <v>12</v>
      </c>
      <c r="H1479" t="s">
        <v>5654</v>
      </c>
      <c r="I1479" t="s">
        <v>5655</v>
      </c>
      <c r="J1479" t="s">
        <v>5875</v>
      </c>
    </row>
    <row r="1480" spans="1:10" x14ac:dyDescent="0.25">
      <c r="A1480" s="117" t="s">
        <v>495</v>
      </c>
      <c r="B1480" t="s">
        <v>1364</v>
      </c>
      <c r="C1480" t="s">
        <v>495</v>
      </c>
      <c r="D1480" t="s">
        <v>6016</v>
      </c>
      <c r="E1480" t="s">
        <v>895</v>
      </c>
      <c r="F1480" t="s">
        <v>5653</v>
      </c>
      <c r="G1480">
        <v>12</v>
      </c>
      <c r="H1480" t="s">
        <v>5654</v>
      </c>
      <c r="I1480" t="s">
        <v>5655</v>
      </c>
      <c r="J1480" t="s">
        <v>5875</v>
      </c>
    </row>
    <row r="1481" spans="1:10" x14ac:dyDescent="0.25">
      <c r="A1481" s="117" t="s">
        <v>494</v>
      </c>
      <c r="B1481" t="s">
        <v>1363</v>
      </c>
      <c r="C1481" t="s">
        <v>494</v>
      </c>
      <c r="D1481" t="s">
        <v>6015</v>
      </c>
      <c r="E1481" t="s">
        <v>895</v>
      </c>
      <c r="F1481" t="s">
        <v>5653</v>
      </c>
      <c r="G1481">
        <v>12</v>
      </c>
      <c r="H1481" t="s">
        <v>5654</v>
      </c>
      <c r="I1481" t="s">
        <v>5655</v>
      </c>
      <c r="J1481" t="s">
        <v>5875</v>
      </c>
    </row>
    <row r="1482" spans="1:10" x14ac:dyDescent="0.25">
      <c r="A1482" s="117" t="s">
        <v>493</v>
      </c>
      <c r="B1482" t="s">
        <v>3048</v>
      </c>
      <c r="C1482" t="s">
        <v>493</v>
      </c>
      <c r="D1482" t="s">
        <v>6014</v>
      </c>
      <c r="E1482" t="s">
        <v>895</v>
      </c>
      <c r="F1482" t="s">
        <v>5653</v>
      </c>
      <c r="G1482">
        <v>12</v>
      </c>
      <c r="H1482" t="s">
        <v>5654</v>
      </c>
      <c r="I1482" t="s">
        <v>5655</v>
      </c>
      <c r="J1482" t="s">
        <v>5875</v>
      </c>
    </row>
    <row r="1483" spans="1:10" x14ac:dyDescent="0.25">
      <c r="A1483" s="117" t="s">
        <v>492</v>
      </c>
      <c r="B1483" t="s">
        <v>1362</v>
      </c>
      <c r="C1483" t="s">
        <v>492</v>
      </c>
      <c r="D1483" t="s">
        <v>6013</v>
      </c>
      <c r="E1483" t="s">
        <v>895</v>
      </c>
      <c r="F1483" t="s">
        <v>5653</v>
      </c>
      <c r="G1483">
        <v>12</v>
      </c>
      <c r="H1483" t="s">
        <v>5654</v>
      </c>
      <c r="I1483" t="s">
        <v>5655</v>
      </c>
      <c r="J1483" t="s">
        <v>5875</v>
      </c>
    </row>
    <row r="1484" spans="1:10" x14ac:dyDescent="0.25">
      <c r="A1484" s="117" t="s">
        <v>491</v>
      </c>
      <c r="B1484" t="s">
        <v>1377</v>
      </c>
      <c r="C1484" t="s">
        <v>491</v>
      </c>
      <c r="D1484" t="s">
        <v>6046</v>
      </c>
      <c r="E1484" t="s">
        <v>908</v>
      </c>
      <c r="F1484" t="s">
        <v>5653</v>
      </c>
      <c r="G1484">
        <v>12</v>
      </c>
      <c r="H1484" t="s">
        <v>5654</v>
      </c>
      <c r="I1484" t="s">
        <v>5655</v>
      </c>
      <c r="J1484" t="s">
        <v>5875</v>
      </c>
    </row>
    <row r="1485" spans="1:10" x14ac:dyDescent="0.25">
      <c r="A1485" s="117" t="s">
        <v>490</v>
      </c>
      <c r="B1485" t="s">
        <v>1376</v>
      </c>
      <c r="C1485" t="s">
        <v>490</v>
      </c>
      <c r="D1485" t="s">
        <v>6045</v>
      </c>
      <c r="E1485" t="s">
        <v>908</v>
      </c>
      <c r="F1485" t="s">
        <v>5653</v>
      </c>
      <c r="G1485">
        <v>12</v>
      </c>
      <c r="H1485" t="s">
        <v>5654</v>
      </c>
      <c r="I1485" t="s">
        <v>5655</v>
      </c>
      <c r="J1485" t="s">
        <v>5875</v>
      </c>
    </row>
    <row r="1486" spans="1:10" x14ac:dyDescent="0.25">
      <c r="A1486" s="117" t="s">
        <v>489</v>
      </c>
      <c r="B1486" t="s">
        <v>1374</v>
      </c>
      <c r="C1486" t="s">
        <v>489</v>
      </c>
      <c r="D1486" t="s">
        <v>6042</v>
      </c>
      <c r="E1486" t="s">
        <v>908</v>
      </c>
      <c r="F1486" t="s">
        <v>5653</v>
      </c>
      <c r="G1486">
        <v>12</v>
      </c>
      <c r="H1486" t="s">
        <v>5654</v>
      </c>
      <c r="I1486" t="s">
        <v>5655</v>
      </c>
      <c r="J1486" t="s">
        <v>5875</v>
      </c>
    </row>
    <row r="1487" spans="1:10" x14ac:dyDescent="0.25">
      <c r="A1487" s="117" t="s">
        <v>488</v>
      </c>
      <c r="B1487" t="s">
        <v>1373</v>
      </c>
      <c r="C1487" t="s">
        <v>488</v>
      </c>
      <c r="D1487" t="s">
        <v>6041</v>
      </c>
      <c r="E1487" t="s">
        <v>908</v>
      </c>
      <c r="F1487" t="s">
        <v>5653</v>
      </c>
      <c r="G1487">
        <v>12</v>
      </c>
      <c r="H1487" t="s">
        <v>5654</v>
      </c>
      <c r="I1487" t="s">
        <v>5655</v>
      </c>
      <c r="J1487" t="s">
        <v>5875</v>
      </c>
    </row>
    <row r="1488" spans="1:10" x14ac:dyDescent="0.25">
      <c r="A1488" s="117" t="s">
        <v>487</v>
      </c>
      <c r="B1488" t="s">
        <v>1372</v>
      </c>
      <c r="C1488" t="s">
        <v>487</v>
      </c>
      <c r="D1488" t="s">
        <v>6040</v>
      </c>
      <c r="E1488" t="s">
        <v>908</v>
      </c>
      <c r="F1488" t="s">
        <v>5653</v>
      </c>
      <c r="G1488">
        <v>12</v>
      </c>
      <c r="H1488" t="s">
        <v>5654</v>
      </c>
      <c r="I1488" t="s">
        <v>5655</v>
      </c>
      <c r="J1488" t="s">
        <v>5875</v>
      </c>
    </row>
    <row r="1489" spans="1:10" x14ac:dyDescent="0.25">
      <c r="A1489" s="117" t="s">
        <v>486</v>
      </c>
      <c r="B1489" t="s">
        <v>1396</v>
      </c>
      <c r="C1489" t="s">
        <v>486</v>
      </c>
      <c r="D1489" t="s">
        <v>5885</v>
      </c>
      <c r="E1489" t="s">
        <v>900</v>
      </c>
      <c r="F1489" t="s">
        <v>5653</v>
      </c>
      <c r="G1489">
        <v>12</v>
      </c>
      <c r="H1489" t="s">
        <v>5654</v>
      </c>
      <c r="I1489" t="s">
        <v>5655</v>
      </c>
      <c r="J1489" t="s">
        <v>5875</v>
      </c>
    </row>
    <row r="1490" spans="1:10" x14ac:dyDescent="0.25">
      <c r="A1490" s="117" t="s">
        <v>485</v>
      </c>
      <c r="B1490" t="s">
        <v>1395</v>
      </c>
      <c r="C1490" t="s">
        <v>485</v>
      </c>
      <c r="D1490" t="s">
        <v>5884</v>
      </c>
      <c r="E1490" t="s">
        <v>900</v>
      </c>
      <c r="F1490" t="s">
        <v>5653</v>
      </c>
      <c r="G1490">
        <v>12</v>
      </c>
      <c r="H1490" t="s">
        <v>5654</v>
      </c>
      <c r="I1490" t="s">
        <v>5655</v>
      </c>
      <c r="J1490" t="s">
        <v>5875</v>
      </c>
    </row>
    <row r="1491" spans="1:10" x14ac:dyDescent="0.25">
      <c r="A1491" s="117" t="s">
        <v>484</v>
      </c>
      <c r="B1491" t="s">
        <v>1393</v>
      </c>
      <c r="C1491" t="s">
        <v>484</v>
      </c>
      <c r="D1491" t="s">
        <v>5881</v>
      </c>
      <c r="E1491" t="s">
        <v>900</v>
      </c>
      <c r="F1491" t="s">
        <v>5653</v>
      </c>
      <c r="G1491">
        <v>12</v>
      </c>
      <c r="H1491" t="s">
        <v>5654</v>
      </c>
      <c r="I1491" t="s">
        <v>5655</v>
      </c>
      <c r="J1491" t="s">
        <v>5875</v>
      </c>
    </row>
    <row r="1492" spans="1:10" x14ac:dyDescent="0.25">
      <c r="A1492" s="117" t="s">
        <v>483</v>
      </c>
      <c r="B1492" t="s">
        <v>1391</v>
      </c>
      <c r="C1492" t="s">
        <v>483</v>
      </c>
      <c r="D1492" t="s">
        <v>5878</v>
      </c>
      <c r="E1492" t="s">
        <v>900</v>
      </c>
      <c r="F1492" t="s">
        <v>5653</v>
      </c>
      <c r="G1492">
        <v>12</v>
      </c>
      <c r="H1492" t="s">
        <v>5654</v>
      </c>
      <c r="I1492" t="s">
        <v>5655</v>
      </c>
      <c r="J1492" t="s">
        <v>5875</v>
      </c>
    </row>
    <row r="1493" spans="1:10" x14ac:dyDescent="0.25">
      <c r="A1493" s="117" t="s">
        <v>482</v>
      </c>
      <c r="B1493" t="s">
        <v>1390</v>
      </c>
      <c r="C1493" t="s">
        <v>482</v>
      </c>
      <c r="D1493" t="s">
        <v>5877</v>
      </c>
      <c r="E1493" t="s">
        <v>900</v>
      </c>
      <c r="F1493" t="s">
        <v>5653</v>
      </c>
      <c r="G1493">
        <v>12</v>
      </c>
      <c r="H1493" t="s">
        <v>5654</v>
      </c>
      <c r="I1493" t="s">
        <v>5655</v>
      </c>
      <c r="J1493" t="s">
        <v>5875</v>
      </c>
    </row>
    <row r="1494" spans="1:10" x14ac:dyDescent="0.25">
      <c r="A1494" s="117" t="s">
        <v>481</v>
      </c>
      <c r="B1494" t="s">
        <v>1416</v>
      </c>
      <c r="C1494" t="s">
        <v>481</v>
      </c>
      <c r="D1494" t="s">
        <v>6055</v>
      </c>
      <c r="E1494" t="s">
        <v>907</v>
      </c>
      <c r="F1494" t="s">
        <v>5653</v>
      </c>
      <c r="G1494">
        <v>12</v>
      </c>
      <c r="H1494" t="s">
        <v>5654</v>
      </c>
      <c r="I1494" t="s">
        <v>5655</v>
      </c>
      <c r="J1494" t="s">
        <v>5875</v>
      </c>
    </row>
    <row r="1495" spans="1:10" x14ac:dyDescent="0.25">
      <c r="A1495" s="117" t="s">
        <v>480</v>
      </c>
      <c r="B1495" t="s">
        <v>1415</v>
      </c>
      <c r="C1495" t="s">
        <v>480</v>
      </c>
      <c r="D1495" t="s">
        <v>6054</v>
      </c>
      <c r="E1495" t="s">
        <v>907</v>
      </c>
      <c r="F1495" t="s">
        <v>5653</v>
      </c>
      <c r="G1495">
        <v>12</v>
      </c>
      <c r="H1495" t="s">
        <v>5654</v>
      </c>
      <c r="I1495" t="s">
        <v>5655</v>
      </c>
      <c r="J1495" t="s">
        <v>5875</v>
      </c>
    </row>
    <row r="1496" spans="1:10" x14ac:dyDescent="0.25">
      <c r="A1496" s="117" t="s">
        <v>479</v>
      </c>
      <c r="B1496" t="s">
        <v>1412</v>
      </c>
      <c r="C1496" t="s">
        <v>479</v>
      </c>
      <c r="D1496" t="s">
        <v>6051</v>
      </c>
      <c r="E1496" t="s">
        <v>907</v>
      </c>
      <c r="F1496" t="s">
        <v>5653</v>
      </c>
      <c r="G1496">
        <v>12</v>
      </c>
      <c r="H1496" t="s">
        <v>5654</v>
      </c>
      <c r="I1496" t="s">
        <v>5655</v>
      </c>
      <c r="J1496" t="s">
        <v>5875</v>
      </c>
    </row>
    <row r="1497" spans="1:10" x14ac:dyDescent="0.25">
      <c r="A1497" s="117" t="s">
        <v>478</v>
      </c>
      <c r="B1497" t="s">
        <v>1411</v>
      </c>
      <c r="C1497" t="s">
        <v>478</v>
      </c>
      <c r="D1497" t="s">
        <v>6050</v>
      </c>
      <c r="E1497" t="s">
        <v>907</v>
      </c>
      <c r="F1497" t="s">
        <v>5653</v>
      </c>
      <c r="G1497">
        <v>12</v>
      </c>
      <c r="H1497" t="s">
        <v>5654</v>
      </c>
      <c r="I1497" t="s">
        <v>5655</v>
      </c>
      <c r="J1497" t="s">
        <v>5875</v>
      </c>
    </row>
    <row r="1498" spans="1:10" x14ac:dyDescent="0.25">
      <c r="A1498" s="117" t="s">
        <v>477</v>
      </c>
      <c r="B1498" t="s">
        <v>3047</v>
      </c>
      <c r="C1498" t="s">
        <v>477</v>
      </c>
      <c r="D1498" t="s">
        <v>6049</v>
      </c>
      <c r="E1498" t="s">
        <v>907</v>
      </c>
      <c r="F1498" t="s">
        <v>5653</v>
      </c>
      <c r="G1498">
        <v>12</v>
      </c>
      <c r="H1498" t="s">
        <v>5654</v>
      </c>
      <c r="I1498" t="s">
        <v>5655</v>
      </c>
      <c r="J1498" t="s">
        <v>5875</v>
      </c>
    </row>
    <row r="1499" spans="1:10" x14ac:dyDescent="0.25">
      <c r="A1499" s="117" t="s">
        <v>476</v>
      </c>
      <c r="B1499" t="s">
        <v>1414</v>
      </c>
      <c r="C1499" t="s">
        <v>476</v>
      </c>
      <c r="D1499" t="s">
        <v>6053</v>
      </c>
      <c r="E1499" t="s">
        <v>907</v>
      </c>
      <c r="F1499" t="s">
        <v>5653</v>
      </c>
      <c r="G1499">
        <v>12</v>
      </c>
      <c r="H1499" t="s">
        <v>5654</v>
      </c>
      <c r="I1499" t="s">
        <v>5655</v>
      </c>
      <c r="J1499" t="s">
        <v>5875</v>
      </c>
    </row>
    <row r="1500" spans="1:10" x14ac:dyDescent="0.25">
      <c r="A1500" s="117" t="s">
        <v>475</v>
      </c>
      <c r="B1500" t="s">
        <v>1410</v>
      </c>
      <c r="C1500" t="s">
        <v>475</v>
      </c>
      <c r="D1500" t="s">
        <v>6048</v>
      </c>
      <c r="E1500" t="s">
        <v>907</v>
      </c>
      <c r="F1500" t="s">
        <v>5653</v>
      </c>
      <c r="G1500">
        <v>12</v>
      </c>
      <c r="H1500" t="s">
        <v>5654</v>
      </c>
      <c r="I1500" t="s">
        <v>5655</v>
      </c>
      <c r="J1500" t="s">
        <v>5875</v>
      </c>
    </row>
    <row r="1501" spans="1:10" x14ac:dyDescent="0.25">
      <c r="A1501" s="117" t="s">
        <v>474</v>
      </c>
      <c r="B1501" t="s">
        <v>1378</v>
      </c>
      <c r="C1501" t="s">
        <v>474</v>
      </c>
      <c r="D1501" t="s">
        <v>6047</v>
      </c>
      <c r="E1501" t="s">
        <v>908</v>
      </c>
      <c r="F1501" t="s">
        <v>5653</v>
      </c>
      <c r="G1501">
        <v>12</v>
      </c>
      <c r="H1501" t="s">
        <v>5654</v>
      </c>
      <c r="I1501" t="s">
        <v>5655</v>
      </c>
      <c r="J1501" t="s">
        <v>5875</v>
      </c>
    </row>
    <row r="1502" spans="1:10" x14ac:dyDescent="0.25">
      <c r="A1502" s="117" t="s">
        <v>473</v>
      </c>
      <c r="B1502" t="s">
        <v>1375</v>
      </c>
      <c r="C1502" t="s">
        <v>473</v>
      </c>
      <c r="D1502" t="s">
        <v>6044</v>
      </c>
      <c r="E1502" t="s">
        <v>908</v>
      </c>
      <c r="F1502" t="s">
        <v>5653</v>
      </c>
      <c r="G1502">
        <v>12</v>
      </c>
      <c r="H1502" t="s">
        <v>5654</v>
      </c>
      <c r="I1502" t="s">
        <v>5655</v>
      </c>
      <c r="J1502" t="s">
        <v>5875</v>
      </c>
    </row>
    <row r="1503" spans="1:10" x14ac:dyDescent="0.25">
      <c r="A1503" s="117" t="s">
        <v>472</v>
      </c>
      <c r="B1503" t="s">
        <v>3046</v>
      </c>
      <c r="C1503" t="s">
        <v>472</v>
      </c>
      <c r="D1503" t="s">
        <v>6043</v>
      </c>
      <c r="E1503" t="s">
        <v>908</v>
      </c>
      <c r="F1503" t="s">
        <v>5653</v>
      </c>
      <c r="G1503">
        <v>12</v>
      </c>
      <c r="H1503" t="s">
        <v>5654</v>
      </c>
      <c r="I1503" t="s">
        <v>5655</v>
      </c>
      <c r="J1503" t="s">
        <v>5875</v>
      </c>
    </row>
    <row r="1504" spans="1:10" x14ac:dyDescent="0.25">
      <c r="A1504" s="117" t="s">
        <v>471</v>
      </c>
      <c r="B1504" t="s">
        <v>1371</v>
      </c>
      <c r="C1504" t="s">
        <v>471</v>
      </c>
      <c r="D1504" t="s">
        <v>6039</v>
      </c>
      <c r="E1504" t="s">
        <v>908</v>
      </c>
      <c r="F1504" t="s">
        <v>5653</v>
      </c>
      <c r="G1504">
        <v>12</v>
      </c>
      <c r="H1504" t="s">
        <v>5654</v>
      </c>
      <c r="I1504" t="s">
        <v>5655</v>
      </c>
      <c r="J1504" t="s">
        <v>5875</v>
      </c>
    </row>
    <row r="1505" spans="1:10" x14ac:dyDescent="0.25">
      <c r="A1505" s="117" t="s">
        <v>470</v>
      </c>
      <c r="B1505" t="s">
        <v>1409</v>
      </c>
      <c r="C1505" t="s">
        <v>470</v>
      </c>
      <c r="D1505" t="s">
        <v>6026</v>
      </c>
      <c r="E1505" t="s">
        <v>907</v>
      </c>
      <c r="F1505" t="s">
        <v>5653</v>
      </c>
      <c r="G1505">
        <v>12</v>
      </c>
      <c r="H1505" t="s">
        <v>5654</v>
      </c>
      <c r="I1505" t="s">
        <v>5655</v>
      </c>
      <c r="J1505" t="s">
        <v>5875</v>
      </c>
    </row>
    <row r="1506" spans="1:10" x14ac:dyDescent="0.25">
      <c r="A1506" s="117" t="s">
        <v>469</v>
      </c>
      <c r="B1506" t="s">
        <v>1453</v>
      </c>
      <c r="C1506" t="s">
        <v>469</v>
      </c>
      <c r="D1506" t="s">
        <v>5927</v>
      </c>
      <c r="E1506" t="s">
        <v>904</v>
      </c>
      <c r="F1506" t="s">
        <v>5653</v>
      </c>
      <c r="G1506">
        <v>12</v>
      </c>
      <c r="H1506" t="s">
        <v>5654</v>
      </c>
      <c r="I1506" t="s">
        <v>5655</v>
      </c>
      <c r="J1506" t="s">
        <v>5875</v>
      </c>
    </row>
    <row r="1507" spans="1:10" x14ac:dyDescent="0.25">
      <c r="A1507" s="117" t="s">
        <v>468</v>
      </c>
      <c r="B1507" t="s">
        <v>1452</v>
      </c>
      <c r="C1507" t="s">
        <v>468</v>
      </c>
      <c r="D1507" t="s">
        <v>5926</v>
      </c>
      <c r="E1507" t="s">
        <v>904</v>
      </c>
      <c r="F1507" t="s">
        <v>5653</v>
      </c>
      <c r="G1507">
        <v>12</v>
      </c>
      <c r="H1507" t="s">
        <v>5654</v>
      </c>
      <c r="I1507" t="s">
        <v>5655</v>
      </c>
      <c r="J1507" t="s">
        <v>5875</v>
      </c>
    </row>
    <row r="1508" spans="1:10" x14ac:dyDescent="0.25">
      <c r="A1508" s="117" t="s">
        <v>467</v>
      </c>
      <c r="B1508" t="s">
        <v>1451</v>
      </c>
      <c r="C1508" t="s">
        <v>467</v>
      </c>
      <c r="D1508" t="s">
        <v>5925</v>
      </c>
      <c r="E1508" t="s">
        <v>904</v>
      </c>
      <c r="F1508" t="s">
        <v>5653</v>
      </c>
      <c r="G1508">
        <v>12</v>
      </c>
      <c r="H1508" t="s">
        <v>5654</v>
      </c>
      <c r="I1508" t="s">
        <v>5655</v>
      </c>
      <c r="J1508" t="s">
        <v>5875</v>
      </c>
    </row>
    <row r="1509" spans="1:10" x14ac:dyDescent="0.25">
      <c r="A1509" s="117" t="s">
        <v>466</v>
      </c>
      <c r="B1509" t="s">
        <v>1450</v>
      </c>
      <c r="C1509" t="s">
        <v>466</v>
      </c>
      <c r="D1509" t="s">
        <v>5924</v>
      </c>
      <c r="E1509" t="s">
        <v>904</v>
      </c>
      <c r="F1509" t="s">
        <v>5653</v>
      </c>
      <c r="G1509">
        <v>12</v>
      </c>
      <c r="H1509" t="s">
        <v>5654</v>
      </c>
      <c r="I1509" t="s">
        <v>5655</v>
      </c>
      <c r="J1509" t="s">
        <v>5875</v>
      </c>
    </row>
    <row r="1510" spans="1:10" x14ac:dyDescent="0.25">
      <c r="A1510" s="117" t="s">
        <v>465</v>
      </c>
      <c r="B1510" t="s">
        <v>3045</v>
      </c>
      <c r="C1510" t="s">
        <v>465</v>
      </c>
      <c r="D1510" t="s">
        <v>5923</v>
      </c>
      <c r="E1510" t="s">
        <v>904</v>
      </c>
      <c r="F1510" t="s">
        <v>5653</v>
      </c>
      <c r="G1510">
        <v>12</v>
      </c>
      <c r="H1510" t="s">
        <v>5654</v>
      </c>
      <c r="I1510" t="s">
        <v>5655</v>
      </c>
      <c r="J1510" t="s">
        <v>5875</v>
      </c>
    </row>
    <row r="1511" spans="1:10" x14ac:dyDescent="0.25">
      <c r="A1511" s="117" t="s">
        <v>464</v>
      </c>
      <c r="B1511" t="s">
        <v>1235</v>
      </c>
      <c r="C1511" t="s">
        <v>464</v>
      </c>
      <c r="D1511" t="s">
        <v>5922</v>
      </c>
      <c r="E1511" t="s">
        <v>910</v>
      </c>
      <c r="F1511" t="s">
        <v>5653</v>
      </c>
      <c r="G1511">
        <v>12</v>
      </c>
      <c r="H1511" t="s">
        <v>5654</v>
      </c>
      <c r="I1511" t="s">
        <v>5655</v>
      </c>
      <c r="J1511" t="s">
        <v>5875</v>
      </c>
    </row>
    <row r="1512" spans="1:10" x14ac:dyDescent="0.25">
      <c r="A1512" s="117" t="s">
        <v>463</v>
      </c>
      <c r="B1512" t="s">
        <v>1234</v>
      </c>
      <c r="C1512" t="s">
        <v>463</v>
      </c>
      <c r="D1512" t="s">
        <v>5921</v>
      </c>
      <c r="E1512" t="s">
        <v>910</v>
      </c>
      <c r="F1512" t="s">
        <v>5653</v>
      </c>
      <c r="G1512">
        <v>12</v>
      </c>
      <c r="H1512" t="s">
        <v>5654</v>
      </c>
      <c r="I1512" t="s">
        <v>5655</v>
      </c>
      <c r="J1512" t="s">
        <v>5875</v>
      </c>
    </row>
    <row r="1513" spans="1:10" x14ac:dyDescent="0.25">
      <c r="A1513" s="117" t="s">
        <v>462</v>
      </c>
      <c r="B1513" t="s">
        <v>1233</v>
      </c>
      <c r="C1513" t="s">
        <v>462</v>
      </c>
      <c r="D1513" t="s">
        <v>5920</v>
      </c>
      <c r="E1513" t="s">
        <v>910</v>
      </c>
      <c r="F1513" t="s">
        <v>5653</v>
      </c>
      <c r="G1513">
        <v>12</v>
      </c>
      <c r="H1513" t="s">
        <v>5654</v>
      </c>
      <c r="I1513" t="s">
        <v>5655</v>
      </c>
      <c r="J1513" t="s">
        <v>5875</v>
      </c>
    </row>
    <row r="1514" spans="1:10" x14ac:dyDescent="0.25">
      <c r="A1514" s="117" t="s">
        <v>461</v>
      </c>
      <c r="B1514" t="s">
        <v>1232</v>
      </c>
      <c r="C1514" t="s">
        <v>461</v>
      </c>
      <c r="D1514" t="s">
        <v>5919</v>
      </c>
      <c r="E1514" t="s">
        <v>910</v>
      </c>
      <c r="F1514" t="s">
        <v>5653</v>
      </c>
      <c r="G1514">
        <v>12</v>
      </c>
      <c r="H1514" t="s">
        <v>5654</v>
      </c>
      <c r="I1514" t="s">
        <v>5655</v>
      </c>
      <c r="J1514" t="s">
        <v>5875</v>
      </c>
    </row>
    <row r="1515" spans="1:10" x14ac:dyDescent="0.25">
      <c r="A1515" s="117" t="s">
        <v>460</v>
      </c>
      <c r="B1515" t="s">
        <v>3044</v>
      </c>
      <c r="C1515" t="s">
        <v>460</v>
      </c>
      <c r="D1515" t="s">
        <v>5918</v>
      </c>
      <c r="E1515" t="s">
        <v>910</v>
      </c>
      <c r="F1515" t="s">
        <v>5653</v>
      </c>
      <c r="G1515">
        <v>12</v>
      </c>
      <c r="H1515" t="s">
        <v>5654</v>
      </c>
      <c r="I1515" t="s">
        <v>5655</v>
      </c>
      <c r="J1515" t="s">
        <v>5875</v>
      </c>
    </row>
    <row r="1516" spans="1:10" x14ac:dyDescent="0.25">
      <c r="A1516" s="117" t="s">
        <v>459</v>
      </c>
      <c r="B1516" t="s">
        <v>1449</v>
      </c>
      <c r="C1516" t="s">
        <v>459</v>
      </c>
      <c r="D1516" t="s">
        <v>5916</v>
      </c>
      <c r="E1516" t="s">
        <v>904</v>
      </c>
      <c r="F1516" t="s">
        <v>5653</v>
      </c>
      <c r="G1516">
        <v>12</v>
      </c>
      <c r="H1516" t="s">
        <v>5654</v>
      </c>
      <c r="I1516" t="s">
        <v>5655</v>
      </c>
      <c r="J1516" t="s">
        <v>5875</v>
      </c>
    </row>
    <row r="1517" spans="1:10" x14ac:dyDescent="0.25">
      <c r="A1517" s="117" t="s">
        <v>458</v>
      </c>
      <c r="B1517" t="s">
        <v>1448</v>
      </c>
      <c r="C1517" t="s">
        <v>458</v>
      </c>
      <c r="D1517" t="s">
        <v>5915</v>
      </c>
      <c r="E1517" t="s">
        <v>904</v>
      </c>
      <c r="F1517" t="s">
        <v>5653</v>
      </c>
      <c r="G1517">
        <v>12</v>
      </c>
      <c r="H1517" t="s">
        <v>5654</v>
      </c>
      <c r="I1517" t="s">
        <v>5655</v>
      </c>
      <c r="J1517" t="s">
        <v>5875</v>
      </c>
    </row>
    <row r="1518" spans="1:10" x14ac:dyDescent="0.25">
      <c r="A1518" s="117" t="s">
        <v>457</v>
      </c>
      <c r="B1518" t="s">
        <v>1447</v>
      </c>
      <c r="C1518" t="s">
        <v>457</v>
      </c>
      <c r="D1518" t="s">
        <v>5914</v>
      </c>
      <c r="E1518" t="s">
        <v>904</v>
      </c>
      <c r="F1518" t="s">
        <v>5653</v>
      </c>
      <c r="G1518">
        <v>12</v>
      </c>
      <c r="H1518" t="s">
        <v>5654</v>
      </c>
      <c r="I1518" t="s">
        <v>5655</v>
      </c>
      <c r="J1518" t="s">
        <v>5875</v>
      </c>
    </row>
    <row r="1519" spans="1:10" x14ac:dyDescent="0.25">
      <c r="A1519" s="117" t="s">
        <v>456</v>
      </c>
      <c r="B1519" t="s">
        <v>1446</v>
      </c>
      <c r="C1519" t="s">
        <v>456</v>
      </c>
      <c r="D1519" t="s">
        <v>5913</v>
      </c>
      <c r="E1519" t="s">
        <v>904</v>
      </c>
      <c r="F1519" t="s">
        <v>5653</v>
      </c>
      <c r="G1519">
        <v>12</v>
      </c>
      <c r="H1519" t="s">
        <v>5654</v>
      </c>
      <c r="I1519" t="s">
        <v>5655</v>
      </c>
      <c r="J1519" t="s">
        <v>5875</v>
      </c>
    </row>
    <row r="1520" spans="1:10" x14ac:dyDescent="0.25">
      <c r="A1520" s="117" t="s">
        <v>455</v>
      </c>
      <c r="B1520" t="s">
        <v>1445</v>
      </c>
      <c r="C1520" t="s">
        <v>455</v>
      </c>
      <c r="D1520" t="s">
        <v>5912</v>
      </c>
      <c r="E1520" t="s">
        <v>904</v>
      </c>
      <c r="F1520" t="s">
        <v>5653</v>
      </c>
      <c r="G1520">
        <v>12</v>
      </c>
      <c r="H1520" t="s">
        <v>5654</v>
      </c>
      <c r="I1520" t="s">
        <v>5655</v>
      </c>
      <c r="J1520" t="s">
        <v>5875</v>
      </c>
    </row>
    <row r="1521" spans="1:10" x14ac:dyDescent="0.25">
      <c r="A1521" s="117" t="s">
        <v>454</v>
      </c>
      <c r="B1521" t="s">
        <v>1231</v>
      </c>
      <c r="C1521" t="s">
        <v>454</v>
      </c>
      <c r="D1521" t="s">
        <v>5911</v>
      </c>
      <c r="E1521" t="s">
        <v>910</v>
      </c>
      <c r="F1521" t="s">
        <v>5653</v>
      </c>
      <c r="G1521">
        <v>12</v>
      </c>
      <c r="H1521" t="s">
        <v>5654</v>
      </c>
      <c r="I1521" t="s">
        <v>5655</v>
      </c>
      <c r="J1521" t="s">
        <v>5875</v>
      </c>
    </row>
    <row r="1522" spans="1:10" x14ac:dyDescent="0.25">
      <c r="A1522" s="117" t="s">
        <v>453</v>
      </c>
      <c r="B1522" t="s">
        <v>1230</v>
      </c>
      <c r="C1522" t="s">
        <v>453</v>
      </c>
      <c r="D1522" t="s">
        <v>5910</v>
      </c>
      <c r="E1522" t="s">
        <v>910</v>
      </c>
      <c r="F1522" t="s">
        <v>5653</v>
      </c>
      <c r="G1522">
        <v>12</v>
      </c>
      <c r="H1522" t="s">
        <v>5654</v>
      </c>
      <c r="I1522" t="s">
        <v>5655</v>
      </c>
      <c r="J1522" t="s">
        <v>5875</v>
      </c>
    </row>
    <row r="1523" spans="1:10" x14ac:dyDescent="0.25">
      <c r="A1523" s="117" t="s">
        <v>452</v>
      </c>
      <c r="B1523" t="s">
        <v>1229</v>
      </c>
      <c r="C1523" t="s">
        <v>452</v>
      </c>
      <c r="D1523" t="s">
        <v>5909</v>
      </c>
      <c r="E1523" t="s">
        <v>910</v>
      </c>
      <c r="F1523" t="s">
        <v>5653</v>
      </c>
      <c r="G1523">
        <v>12</v>
      </c>
      <c r="H1523" t="s">
        <v>5654</v>
      </c>
      <c r="I1523" t="s">
        <v>5655</v>
      </c>
      <c r="J1523" t="s">
        <v>5875</v>
      </c>
    </row>
    <row r="1524" spans="1:10" x14ac:dyDescent="0.25">
      <c r="A1524" s="117" t="s">
        <v>451</v>
      </c>
      <c r="B1524" t="s">
        <v>1228</v>
      </c>
      <c r="C1524" t="s">
        <v>451</v>
      </c>
      <c r="D1524" t="s">
        <v>5908</v>
      </c>
      <c r="E1524" t="s">
        <v>910</v>
      </c>
      <c r="F1524" t="s">
        <v>5653</v>
      </c>
      <c r="G1524">
        <v>12</v>
      </c>
      <c r="H1524" t="s">
        <v>5654</v>
      </c>
      <c r="I1524" t="s">
        <v>5655</v>
      </c>
      <c r="J1524" t="s">
        <v>5875</v>
      </c>
    </row>
    <row r="1525" spans="1:10" x14ac:dyDescent="0.25">
      <c r="A1525" s="117" t="s">
        <v>450</v>
      </c>
      <c r="B1525" t="s">
        <v>1227</v>
      </c>
      <c r="C1525" t="s">
        <v>450</v>
      </c>
      <c r="D1525" t="s">
        <v>5907</v>
      </c>
      <c r="E1525" t="s">
        <v>910</v>
      </c>
      <c r="F1525" t="s">
        <v>5653</v>
      </c>
      <c r="G1525">
        <v>12</v>
      </c>
      <c r="H1525" t="s">
        <v>5654</v>
      </c>
      <c r="I1525" t="s">
        <v>5655</v>
      </c>
      <c r="J1525" t="s">
        <v>5875</v>
      </c>
    </row>
    <row r="1526" spans="1:10" x14ac:dyDescent="0.25">
      <c r="A1526" s="117" t="s">
        <v>449</v>
      </c>
      <c r="B1526" t="s">
        <v>1397</v>
      </c>
      <c r="C1526" t="s">
        <v>449</v>
      </c>
      <c r="D1526" t="s">
        <v>5886</v>
      </c>
      <c r="E1526" t="s">
        <v>900</v>
      </c>
      <c r="F1526" t="s">
        <v>5653</v>
      </c>
      <c r="G1526">
        <v>12</v>
      </c>
      <c r="H1526" t="s">
        <v>5654</v>
      </c>
      <c r="I1526" t="s">
        <v>5655</v>
      </c>
      <c r="J1526" t="s">
        <v>5875</v>
      </c>
    </row>
    <row r="1527" spans="1:10" x14ac:dyDescent="0.25">
      <c r="A1527" s="117" t="s">
        <v>448</v>
      </c>
      <c r="B1527" t="s">
        <v>1352</v>
      </c>
      <c r="C1527" t="s">
        <v>448</v>
      </c>
      <c r="D1527" t="s">
        <v>6158</v>
      </c>
      <c r="E1527" t="s">
        <v>896</v>
      </c>
      <c r="F1527" t="s">
        <v>5653</v>
      </c>
      <c r="G1527">
        <v>12</v>
      </c>
      <c r="H1527" t="s">
        <v>5654</v>
      </c>
      <c r="I1527" t="s">
        <v>5655</v>
      </c>
      <c r="J1527" t="s">
        <v>5875</v>
      </c>
    </row>
    <row r="1528" spans="1:10" x14ac:dyDescent="0.25">
      <c r="A1528" s="117" t="s">
        <v>447</v>
      </c>
      <c r="B1528" t="s">
        <v>1351</v>
      </c>
      <c r="C1528" t="s">
        <v>447</v>
      </c>
      <c r="D1528" t="s">
        <v>6157</v>
      </c>
      <c r="E1528" t="s">
        <v>896</v>
      </c>
      <c r="F1528" t="s">
        <v>5653</v>
      </c>
      <c r="G1528">
        <v>12</v>
      </c>
      <c r="H1528" t="s">
        <v>5654</v>
      </c>
      <c r="I1528" t="s">
        <v>5655</v>
      </c>
      <c r="J1528" t="s">
        <v>5875</v>
      </c>
    </row>
    <row r="1529" spans="1:10" x14ac:dyDescent="0.25">
      <c r="A1529" s="117" t="s">
        <v>446</v>
      </c>
      <c r="B1529" t="s">
        <v>1350</v>
      </c>
      <c r="C1529" t="s">
        <v>446</v>
      </c>
      <c r="D1529" t="s">
        <v>6156</v>
      </c>
      <c r="E1529" t="s">
        <v>896</v>
      </c>
      <c r="F1529" t="s">
        <v>5653</v>
      </c>
      <c r="G1529">
        <v>12</v>
      </c>
      <c r="H1529" t="s">
        <v>5654</v>
      </c>
      <c r="I1529" t="s">
        <v>5655</v>
      </c>
      <c r="J1529" t="s">
        <v>5875</v>
      </c>
    </row>
    <row r="1530" spans="1:10" x14ac:dyDescent="0.25">
      <c r="A1530" s="117" t="s">
        <v>445</v>
      </c>
      <c r="B1530" t="s">
        <v>1349</v>
      </c>
      <c r="C1530" t="s">
        <v>445</v>
      </c>
      <c r="D1530" t="s">
        <v>6155</v>
      </c>
      <c r="E1530" t="s">
        <v>896</v>
      </c>
      <c r="F1530" t="s">
        <v>5653</v>
      </c>
      <c r="G1530">
        <v>12</v>
      </c>
      <c r="H1530" t="s">
        <v>5654</v>
      </c>
      <c r="I1530" t="s">
        <v>5655</v>
      </c>
      <c r="J1530" t="s">
        <v>5875</v>
      </c>
    </row>
    <row r="1531" spans="1:10" x14ac:dyDescent="0.25">
      <c r="A1531" s="117" t="s">
        <v>444</v>
      </c>
      <c r="B1531" t="s">
        <v>1348</v>
      </c>
      <c r="C1531" t="s">
        <v>444</v>
      </c>
      <c r="D1531" t="s">
        <v>6154</v>
      </c>
      <c r="E1531" t="s">
        <v>896</v>
      </c>
      <c r="F1531" t="s">
        <v>5653</v>
      </c>
      <c r="G1531">
        <v>12</v>
      </c>
      <c r="H1531" t="s">
        <v>5654</v>
      </c>
      <c r="I1531" t="s">
        <v>5655</v>
      </c>
      <c r="J1531" t="s">
        <v>5875</v>
      </c>
    </row>
    <row r="1532" spans="1:10" x14ac:dyDescent="0.25">
      <c r="A1532" s="117" t="s">
        <v>443</v>
      </c>
      <c r="B1532" t="s">
        <v>1347</v>
      </c>
      <c r="C1532" t="s">
        <v>443</v>
      </c>
      <c r="D1532" t="s">
        <v>6153</v>
      </c>
      <c r="E1532" t="s">
        <v>896</v>
      </c>
      <c r="F1532" t="s">
        <v>5653</v>
      </c>
      <c r="G1532">
        <v>12</v>
      </c>
      <c r="H1532" t="s">
        <v>5654</v>
      </c>
      <c r="I1532" t="s">
        <v>5655</v>
      </c>
      <c r="J1532" t="s">
        <v>5875</v>
      </c>
    </row>
    <row r="1533" spans="1:10" x14ac:dyDescent="0.25">
      <c r="A1533" s="117" t="s">
        <v>442</v>
      </c>
      <c r="B1533" t="s">
        <v>1346</v>
      </c>
      <c r="C1533" t="s">
        <v>442</v>
      </c>
      <c r="D1533" t="s">
        <v>6152</v>
      </c>
      <c r="E1533" t="s">
        <v>896</v>
      </c>
      <c r="F1533" t="s">
        <v>5653</v>
      </c>
      <c r="G1533">
        <v>12</v>
      </c>
      <c r="H1533" t="s">
        <v>5654</v>
      </c>
      <c r="I1533" t="s">
        <v>5655</v>
      </c>
      <c r="J1533" t="s">
        <v>5875</v>
      </c>
    </row>
    <row r="1534" spans="1:10" x14ac:dyDescent="0.25">
      <c r="A1534" s="117" t="s">
        <v>441</v>
      </c>
      <c r="B1534" t="s">
        <v>1345</v>
      </c>
      <c r="C1534" t="s">
        <v>441</v>
      </c>
      <c r="D1534" t="s">
        <v>6151</v>
      </c>
      <c r="E1534" t="s">
        <v>896</v>
      </c>
      <c r="F1534" t="s">
        <v>5653</v>
      </c>
      <c r="G1534">
        <v>12</v>
      </c>
      <c r="H1534" t="s">
        <v>5654</v>
      </c>
      <c r="I1534" t="s">
        <v>5655</v>
      </c>
      <c r="J1534" t="s">
        <v>5875</v>
      </c>
    </row>
    <row r="1535" spans="1:10" x14ac:dyDescent="0.25">
      <c r="A1535" s="117" t="s">
        <v>440</v>
      </c>
      <c r="B1535" t="s">
        <v>1344</v>
      </c>
      <c r="C1535" t="s">
        <v>440</v>
      </c>
      <c r="D1535" t="s">
        <v>6150</v>
      </c>
      <c r="E1535" t="s">
        <v>896</v>
      </c>
      <c r="F1535" t="s">
        <v>5653</v>
      </c>
      <c r="G1535">
        <v>12</v>
      </c>
      <c r="H1535" t="s">
        <v>5654</v>
      </c>
      <c r="I1535" t="s">
        <v>5655</v>
      </c>
      <c r="J1535" t="s">
        <v>5875</v>
      </c>
    </row>
    <row r="1536" spans="1:10" x14ac:dyDescent="0.25">
      <c r="A1536" s="117" t="s">
        <v>439</v>
      </c>
      <c r="B1536" t="s">
        <v>1488</v>
      </c>
      <c r="C1536" t="s">
        <v>439</v>
      </c>
      <c r="D1536" t="s">
        <v>6024</v>
      </c>
      <c r="E1536" t="s">
        <v>3041</v>
      </c>
      <c r="F1536" t="s">
        <v>5653</v>
      </c>
      <c r="G1536">
        <v>12</v>
      </c>
      <c r="H1536" t="s">
        <v>5654</v>
      </c>
      <c r="I1536" t="s">
        <v>5655</v>
      </c>
      <c r="J1536" t="s">
        <v>5875</v>
      </c>
    </row>
    <row r="1537" spans="1:10" x14ac:dyDescent="0.25">
      <c r="A1537" s="117" t="s">
        <v>438</v>
      </c>
      <c r="B1537" t="s">
        <v>1487</v>
      </c>
      <c r="C1537" t="s">
        <v>438</v>
      </c>
      <c r="D1537" t="s">
        <v>6023</v>
      </c>
      <c r="E1537" t="s">
        <v>3041</v>
      </c>
      <c r="F1537" t="s">
        <v>5653</v>
      </c>
      <c r="G1537">
        <v>12</v>
      </c>
      <c r="H1537" t="s">
        <v>5654</v>
      </c>
      <c r="I1537" t="s">
        <v>5655</v>
      </c>
      <c r="J1537" t="s">
        <v>5875</v>
      </c>
    </row>
    <row r="1538" spans="1:10" x14ac:dyDescent="0.25">
      <c r="A1538" s="117" t="s">
        <v>437</v>
      </c>
      <c r="B1538" t="s">
        <v>1486</v>
      </c>
      <c r="C1538" t="s">
        <v>437</v>
      </c>
      <c r="D1538" t="s">
        <v>6022</v>
      </c>
      <c r="E1538" t="s">
        <v>3041</v>
      </c>
      <c r="F1538" t="s">
        <v>5653</v>
      </c>
      <c r="G1538">
        <v>12</v>
      </c>
      <c r="H1538" t="s">
        <v>5654</v>
      </c>
      <c r="I1538" t="s">
        <v>5655</v>
      </c>
      <c r="J1538" t="s">
        <v>5875</v>
      </c>
    </row>
    <row r="1539" spans="1:10" x14ac:dyDescent="0.25">
      <c r="A1539" s="117" t="s">
        <v>436</v>
      </c>
      <c r="B1539" t="s">
        <v>1485</v>
      </c>
      <c r="C1539" t="s">
        <v>436</v>
      </c>
      <c r="D1539" t="s">
        <v>6021</v>
      </c>
      <c r="E1539" t="s">
        <v>3041</v>
      </c>
      <c r="F1539" t="s">
        <v>5653</v>
      </c>
      <c r="G1539">
        <v>12</v>
      </c>
      <c r="H1539" t="s">
        <v>5654</v>
      </c>
      <c r="I1539" t="s">
        <v>5655</v>
      </c>
      <c r="J1539" t="s">
        <v>5875</v>
      </c>
    </row>
    <row r="1540" spans="1:10" x14ac:dyDescent="0.25">
      <c r="A1540" s="117" t="s">
        <v>435</v>
      </c>
      <c r="B1540" t="s">
        <v>1484</v>
      </c>
      <c r="C1540" t="s">
        <v>435</v>
      </c>
      <c r="D1540" t="s">
        <v>6020</v>
      </c>
      <c r="E1540" t="s">
        <v>3041</v>
      </c>
      <c r="F1540" t="s">
        <v>5653</v>
      </c>
      <c r="G1540">
        <v>12</v>
      </c>
      <c r="H1540" t="s">
        <v>5654</v>
      </c>
      <c r="I1540" t="s">
        <v>5655</v>
      </c>
      <c r="J1540" t="s">
        <v>5875</v>
      </c>
    </row>
    <row r="1541" spans="1:10" x14ac:dyDescent="0.25">
      <c r="A1541" s="117" t="s">
        <v>434</v>
      </c>
      <c r="B1541" t="s">
        <v>3043</v>
      </c>
      <c r="C1541" t="s">
        <v>434</v>
      </c>
      <c r="D1541" t="s">
        <v>6012</v>
      </c>
      <c r="E1541" t="s">
        <v>3041</v>
      </c>
      <c r="F1541" t="s">
        <v>5653</v>
      </c>
      <c r="G1541">
        <v>12</v>
      </c>
      <c r="H1541" t="s">
        <v>5654</v>
      </c>
      <c r="I1541" t="s">
        <v>5655</v>
      </c>
      <c r="J1541" t="s">
        <v>5875</v>
      </c>
    </row>
    <row r="1542" spans="1:10" x14ac:dyDescent="0.25">
      <c r="A1542" s="117" t="s">
        <v>433</v>
      </c>
      <c r="B1542" t="s">
        <v>3042</v>
      </c>
      <c r="C1542" t="s">
        <v>433</v>
      </c>
      <c r="D1542" t="s">
        <v>5983</v>
      </c>
      <c r="E1542" t="s">
        <v>896</v>
      </c>
      <c r="F1542" t="s">
        <v>5653</v>
      </c>
      <c r="G1542">
        <v>12</v>
      </c>
      <c r="H1542" t="s">
        <v>5654</v>
      </c>
      <c r="I1542" t="s">
        <v>5655</v>
      </c>
      <c r="J1542" t="s">
        <v>5875</v>
      </c>
    </row>
    <row r="1543" spans="1:10" x14ac:dyDescent="0.25">
      <c r="A1543" s="117" t="s">
        <v>432</v>
      </c>
      <c r="B1543" t="s">
        <v>1483</v>
      </c>
      <c r="C1543" t="s">
        <v>432</v>
      </c>
      <c r="D1543" t="s">
        <v>5935</v>
      </c>
      <c r="E1543" t="s">
        <v>3041</v>
      </c>
      <c r="F1543" t="s">
        <v>5653</v>
      </c>
      <c r="G1543">
        <v>12</v>
      </c>
      <c r="H1543" t="s">
        <v>5654</v>
      </c>
      <c r="I1543" t="s">
        <v>5655</v>
      </c>
      <c r="J1543" t="s">
        <v>5875</v>
      </c>
    </row>
    <row r="1544" spans="1:10" x14ac:dyDescent="0.25">
      <c r="A1544" s="117" t="s">
        <v>431</v>
      </c>
      <c r="B1544" t="s">
        <v>1482</v>
      </c>
      <c r="C1544" t="s">
        <v>431</v>
      </c>
      <c r="D1544" t="s">
        <v>5934</v>
      </c>
      <c r="E1544" t="s">
        <v>3041</v>
      </c>
      <c r="F1544" t="s">
        <v>5653</v>
      </c>
      <c r="G1544">
        <v>12</v>
      </c>
      <c r="H1544" t="s">
        <v>5654</v>
      </c>
      <c r="I1544" t="s">
        <v>5655</v>
      </c>
      <c r="J1544" t="s">
        <v>5875</v>
      </c>
    </row>
    <row r="1545" spans="1:10" x14ac:dyDescent="0.25">
      <c r="A1545" s="117" t="s">
        <v>430</v>
      </c>
      <c r="B1545" t="s">
        <v>1481</v>
      </c>
      <c r="C1545" t="s">
        <v>430</v>
      </c>
      <c r="D1545" t="s">
        <v>5933</v>
      </c>
      <c r="E1545" t="s">
        <v>3041</v>
      </c>
      <c r="F1545" t="s">
        <v>5653</v>
      </c>
      <c r="G1545">
        <v>12</v>
      </c>
      <c r="H1545" t="s">
        <v>5654</v>
      </c>
      <c r="I1545" t="s">
        <v>5655</v>
      </c>
      <c r="J1545" t="s">
        <v>5875</v>
      </c>
    </row>
    <row r="1546" spans="1:10" x14ac:dyDescent="0.25">
      <c r="A1546" s="117" t="s">
        <v>429</v>
      </c>
      <c r="B1546" t="s">
        <v>1413</v>
      </c>
      <c r="C1546" t="s">
        <v>429</v>
      </c>
      <c r="D1546" t="s">
        <v>6052</v>
      </c>
      <c r="E1546" t="s">
        <v>907</v>
      </c>
      <c r="F1546" t="s">
        <v>5653</v>
      </c>
      <c r="G1546">
        <v>12</v>
      </c>
      <c r="H1546" t="s">
        <v>5654</v>
      </c>
      <c r="I1546" t="s">
        <v>5655</v>
      </c>
      <c r="J1546" t="s">
        <v>5875</v>
      </c>
    </row>
    <row r="1547" spans="1:10" x14ac:dyDescent="0.25">
      <c r="A1547" s="117" t="s">
        <v>428</v>
      </c>
      <c r="B1547" t="s">
        <v>1342</v>
      </c>
      <c r="C1547" t="s">
        <v>428</v>
      </c>
      <c r="D1547" t="s">
        <v>5991</v>
      </c>
      <c r="E1547" t="s">
        <v>909</v>
      </c>
      <c r="F1547" t="s">
        <v>5653</v>
      </c>
      <c r="G1547">
        <v>12</v>
      </c>
      <c r="H1547" t="s">
        <v>5654</v>
      </c>
      <c r="I1547" t="s">
        <v>5655</v>
      </c>
      <c r="J1547" t="s">
        <v>5875</v>
      </c>
    </row>
    <row r="1548" spans="1:10" x14ac:dyDescent="0.25">
      <c r="A1548" s="117" t="s">
        <v>427</v>
      </c>
      <c r="B1548" t="s">
        <v>3449</v>
      </c>
      <c r="C1548" t="s">
        <v>427</v>
      </c>
      <c r="D1548" t="s">
        <v>5990</v>
      </c>
      <c r="E1548" t="s">
        <v>909</v>
      </c>
      <c r="F1548" t="s">
        <v>5653</v>
      </c>
      <c r="G1548">
        <v>12</v>
      </c>
      <c r="H1548" t="s">
        <v>5654</v>
      </c>
      <c r="I1548" t="s">
        <v>5655</v>
      </c>
      <c r="J1548" t="s">
        <v>5875</v>
      </c>
    </row>
    <row r="1549" spans="1:10" x14ac:dyDescent="0.25">
      <c r="A1549" s="117" t="s">
        <v>426</v>
      </c>
      <c r="B1549" t="s">
        <v>1341</v>
      </c>
      <c r="C1549" t="s">
        <v>426</v>
      </c>
      <c r="D1549" t="s">
        <v>5989</v>
      </c>
      <c r="E1549" t="s">
        <v>909</v>
      </c>
      <c r="F1549" t="s">
        <v>5653</v>
      </c>
      <c r="G1549">
        <v>12</v>
      </c>
      <c r="H1549" t="s">
        <v>5654</v>
      </c>
      <c r="I1549" t="s">
        <v>5655</v>
      </c>
      <c r="J1549" t="s">
        <v>5875</v>
      </c>
    </row>
    <row r="1550" spans="1:10" x14ac:dyDescent="0.25">
      <c r="A1550" s="117" t="s">
        <v>425</v>
      </c>
      <c r="B1550" t="s">
        <v>1340</v>
      </c>
      <c r="C1550" t="s">
        <v>425</v>
      </c>
      <c r="D1550" t="s">
        <v>5943</v>
      </c>
      <c r="E1550" t="s">
        <v>909</v>
      </c>
      <c r="F1550" t="s">
        <v>5653</v>
      </c>
      <c r="G1550">
        <v>12</v>
      </c>
      <c r="H1550" t="s">
        <v>5654</v>
      </c>
      <c r="I1550" t="s">
        <v>5655</v>
      </c>
      <c r="J1550" t="s">
        <v>5875</v>
      </c>
    </row>
    <row r="1551" spans="1:10" x14ac:dyDescent="0.25">
      <c r="A1551" s="117" t="s">
        <v>424</v>
      </c>
      <c r="B1551" t="s">
        <v>1339</v>
      </c>
      <c r="C1551" t="s">
        <v>424</v>
      </c>
      <c r="D1551" t="s">
        <v>5942</v>
      </c>
      <c r="E1551" t="s">
        <v>909</v>
      </c>
      <c r="F1551" t="s">
        <v>5653</v>
      </c>
      <c r="G1551">
        <v>12</v>
      </c>
      <c r="H1551" t="s">
        <v>5654</v>
      </c>
      <c r="I1551" t="s">
        <v>5655</v>
      </c>
      <c r="J1551" t="s">
        <v>5875</v>
      </c>
    </row>
    <row r="1552" spans="1:10" x14ac:dyDescent="0.25">
      <c r="A1552" s="117" t="s">
        <v>423</v>
      </c>
      <c r="B1552" t="s">
        <v>1338</v>
      </c>
      <c r="C1552" t="s">
        <v>423</v>
      </c>
      <c r="D1552" t="s">
        <v>5936</v>
      </c>
      <c r="E1552" t="s">
        <v>909</v>
      </c>
      <c r="F1552" t="s">
        <v>5653</v>
      </c>
      <c r="G1552">
        <v>12</v>
      </c>
      <c r="H1552" t="s">
        <v>5654</v>
      </c>
      <c r="I1552" t="s">
        <v>5655</v>
      </c>
      <c r="J1552" t="s">
        <v>5875</v>
      </c>
    </row>
    <row r="1553" spans="1:10" x14ac:dyDescent="0.25">
      <c r="A1553" s="117" t="s">
        <v>422</v>
      </c>
      <c r="B1553" t="s">
        <v>3040</v>
      </c>
      <c r="C1553" t="s">
        <v>422</v>
      </c>
      <c r="D1553" t="s">
        <v>5880</v>
      </c>
      <c r="E1553" t="s">
        <v>900</v>
      </c>
      <c r="F1553" t="s">
        <v>5653</v>
      </c>
      <c r="G1553">
        <v>12</v>
      </c>
      <c r="H1553" t="s">
        <v>5654</v>
      </c>
      <c r="I1553" t="s">
        <v>5655</v>
      </c>
      <c r="J1553" t="s">
        <v>5875</v>
      </c>
    </row>
    <row r="1554" spans="1:10" x14ac:dyDescent="0.25">
      <c r="A1554" s="117" t="s">
        <v>421</v>
      </c>
      <c r="B1554" t="s">
        <v>1392</v>
      </c>
      <c r="C1554" t="s">
        <v>421</v>
      </c>
      <c r="D1554" t="s">
        <v>5879</v>
      </c>
      <c r="E1554" t="s">
        <v>900</v>
      </c>
      <c r="F1554" t="s">
        <v>5653</v>
      </c>
      <c r="G1554">
        <v>12</v>
      </c>
      <c r="H1554" t="s">
        <v>5654</v>
      </c>
      <c r="I1554" t="s">
        <v>5655</v>
      </c>
      <c r="J1554" t="s">
        <v>5875</v>
      </c>
    </row>
    <row r="1555" spans="1:10" x14ac:dyDescent="0.25">
      <c r="A1555" s="117" t="s">
        <v>420</v>
      </c>
      <c r="B1555" t="s">
        <v>1389</v>
      </c>
      <c r="C1555" t="s">
        <v>420</v>
      </c>
      <c r="D1555" t="s">
        <v>5876</v>
      </c>
      <c r="E1555" t="s">
        <v>900</v>
      </c>
      <c r="F1555" t="s">
        <v>5653</v>
      </c>
      <c r="G1555">
        <v>12</v>
      </c>
      <c r="H1555" t="s">
        <v>5654</v>
      </c>
      <c r="I1555" t="s">
        <v>5655</v>
      </c>
      <c r="J1555" t="s">
        <v>5875</v>
      </c>
    </row>
    <row r="1556" spans="1:10" x14ac:dyDescent="0.25">
      <c r="A1556" s="117" t="s">
        <v>419</v>
      </c>
      <c r="B1556" t="s">
        <v>1369</v>
      </c>
      <c r="C1556" t="s">
        <v>419</v>
      </c>
      <c r="D1556" t="s">
        <v>6037</v>
      </c>
      <c r="E1556" t="s">
        <v>908</v>
      </c>
      <c r="F1556" t="s">
        <v>5653</v>
      </c>
      <c r="G1556">
        <v>12</v>
      </c>
      <c r="H1556" t="s">
        <v>5654</v>
      </c>
      <c r="I1556" t="s">
        <v>5655</v>
      </c>
      <c r="J1556" t="s">
        <v>5875</v>
      </c>
    </row>
    <row r="1557" spans="1:10" x14ac:dyDescent="0.25">
      <c r="A1557" s="117" t="s">
        <v>418</v>
      </c>
      <c r="B1557" t="s">
        <v>1408</v>
      </c>
      <c r="C1557" t="s">
        <v>418</v>
      </c>
      <c r="D1557" t="s">
        <v>6025</v>
      </c>
      <c r="E1557" t="s">
        <v>907</v>
      </c>
      <c r="F1557" t="s">
        <v>5653</v>
      </c>
      <c r="G1557">
        <v>12</v>
      </c>
      <c r="H1557" t="s">
        <v>5654</v>
      </c>
      <c r="I1557" t="s">
        <v>5655</v>
      </c>
      <c r="J1557" t="s">
        <v>5875</v>
      </c>
    </row>
    <row r="1558" spans="1:10" x14ac:dyDescent="0.25">
      <c r="A1558" s="117" t="s">
        <v>417</v>
      </c>
      <c r="B1558" t="s">
        <v>1343</v>
      </c>
      <c r="C1558" t="s">
        <v>417</v>
      </c>
      <c r="D1558" t="s">
        <v>5992</v>
      </c>
      <c r="E1558" t="s">
        <v>909</v>
      </c>
      <c r="F1558" t="s">
        <v>5653</v>
      </c>
      <c r="G1558">
        <v>12</v>
      </c>
      <c r="H1558" t="s">
        <v>5654</v>
      </c>
      <c r="I1558" t="s">
        <v>5655</v>
      </c>
      <c r="J1558" t="s">
        <v>5875</v>
      </c>
    </row>
    <row r="1559" spans="1:10" x14ac:dyDescent="0.25">
      <c r="A1559" s="117" t="s">
        <v>416</v>
      </c>
      <c r="B1559" t="s">
        <v>3039</v>
      </c>
      <c r="C1559" t="s">
        <v>416</v>
      </c>
      <c r="D1559" t="s">
        <v>6011</v>
      </c>
      <c r="E1559" t="s">
        <v>898</v>
      </c>
      <c r="F1559" t="s">
        <v>5653</v>
      </c>
      <c r="G1559">
        <v>12</v>
      </c>
      <c r="H1559" t="s">
        <v>5654</v>
      </c>
      <c r="I1559" t="s">
        <v>5655</v>
      </c>
      <c r="J1559" t="s">
        <v>5875</v>
      </c>
    </row>
    <row r="1560" spans="1:10" x14ac:dyDescent="0.25">
      <c r="A1560" s="117" t="s">
        <v>415</v>
      </c>
      <c r="B1560" t="s">
        <v>1295</v>
      </c>
      <c r="C1560" t="s">
        <v>415</v>
      </c>
      <c r="D1560" t="s">
        <v>6010</v>
      </c>
      <c r="E1560" t="s">
        <v>898</v>
      </c>
      <c r="F1560" t="s">
        <v>5653</v>
      </c>
      <c r="G1560">
        <v>12</v>
      </c>
      <c r="H1560" t="s">
        <v>5654</v>
      </c>
      <c r="I1560" t="s">
        <v>5655</v>
      </c>
      <c r="J1560" t="s">
        <v>5875</v>
      </c>
    </row>
    <row r="1561" spans="1:10" x14ac:dyDescent="0.25">
      <c r="A1561" s="117" t="s">
        <v>414</v>
      </c>
      <c r="B1561" t="s">
        <v>1294</v>
      </c>
      <c r="C1561" t="s">
        <v>414</v>
      </c>
      <c r="D1561" t="s">
        <v>6009</v>
      </c>
      <c r="E1561" t="s">
        <v>898</v>
      </c>
      <c r="F1561" t="s">
        <v>5653</v>
      </c>
      <c r="G1561">
        <v>12</v>
      </c>
      <c r="H1561" t="s">
        <v>5654</v>
      </c>
      <c r="I1561" t="s">
        <v>5655</v>
      </c>
      <c r="J1561" t="s">
        <v>5875</v>
      </c>
    </row>
    <row r="1562" spans="1:10" x14ac:dyDescent="0.25">
      <c r="A1562" s="117" t="s">
        <v>413</v>
      </c>
      <c r="B1562" t="s">
        <v>1293</v>
      </c>
      <c r="C1562" t="s">
        <v>413</v>
      </c>
      <c r="D1562" t="s">
        <v>6008</v>
      </c>
      <c r="E1562" t="s">
        <v>898</v>
      </c>
      <c r="F1562" t="s">
        <v>5653</v>
      </c>
      <c r="G1562">
        <v>12</v>
      </c>
      <c r="H1562" t="s">
        <v>5654</v>
      </c>
      <c r="I1562" t="s">
        <v>5655</v>
      </c>
      <c r="J1562" t="s">
        <v>5875</v>
      </c>
    </row>
    <row r="1563" spans="1:10" x14ac:dyDescent="0.25">
      <c r="A1563" s="117" t="s">
        <v>412</v>
      </c>
      <c r="B1563" t="s">
        <v>1292</v>
      </c>
      <c r="C1563" t="s">
        <v>412</v>
      </c>
      <c r="D1563" t="s">
        <v>6007</v>
      </c>
      <c r="E1563" t="s">
        <v>898</v>
      </c>
      <c r="F1563" t="s">
        <v>5653</v>
      </c>
      <c r="G1563">
        <v>12</v>
      </c>
      <c r="H1563" t="s">
        <v>5654</v>
      </c>
      <c r="I1563" t="s">
        <v>5655</v>
      </c>
      <c r="J1563" t="s">
        <v>5875</v>
      </c>
    </row>
    <row r="1564" spans="1:10" x14ac:dyDescent="0.25">
      <c r="A1564" s="117" t="s">
        <v>411</v>
      </c>
      <c r="B1564" t="s">
        <v>1291</v>
      </c>
      <c r="C1564" t="s">
        <v>411</v>
      </c>
      <c r="D1564" t="s">
        <v>6006</v>
      </c>
      <c r="E1564" t="s">
        <v>898</v>
      </c>
      <c r="F1564" t="s">
        <v>5653</v>
      </c>
      <c r="G1564">
        <v>12</v>
      </c>
      <c r="H1564" t="s">
        <v>5654</v>
      </c>
      <c r="I1564" t="s">
        <v>5655</v>
      </c>
      <c r="J1564" t="s">
        <v>5875</v>
      </c>
    </row>
    <row r="1565" spans="1:10" x14ac:dyDescent="0.25">
      <c r="A1565" s="117" t="s">
        <v>410</v>
      </c>
      <c r="B1565" t="s">
        <v>1290</v>
      </c>
      <c r="C1565" t="s">
        <v>410</v>
      </c>
      <c r="D1565" t="s">
        <v>6005</v>
      </c>
      <c r="E1565" t="s">
        <v>898</v>
      </c>
      <c r="F1565" t="s">
        <v>5653</v>
      </c>
      <c r="G1565">
        <v>12</v>
      </c>
      <c r="H1565" t="s">
        <v>5654</v>
      </c>
      <c r="I1565" t="s">
        <v>5655</v>
      </c>
      <c r="J1565" t="s">
        <v>5875</v>
      </c>
    </row>
    <row r="1566" spans="1:10" x14ac:dyDescent="0.25">
      <c r="A1566" s="117" t="s">
        <v>409</v>
      </c>
      <c r="B1566" t="s">
        <v>1289</v>
      </c>
      <c r="C1566" t="s">
        <v>409</v>
      </c>
      <c r="D1566" t="s">
        <v>6004</v>
      </c>
      <c r="E1566" t="s">
        <v>898</v>
      </c>
      <c r="F1566" t="s">
        <v>5653</v>
      </c>
      <c r="G1566">
        <v>12</v>
      </c>
      <c r="H1566" t="s">
        <v>5654</v>
      </c>
      <c r="I1566" t="s">
        <v>5655</v>
      </c>
      <c r="J1566" t="s">
        <v>5875</v>
      </c>
    </row>
    <row r="1567" spans="1:10" x14ac:dyDescent="0.25">
      <c r="A1567" s="117" t="s">
        <v>408</v>
      </c>
      <c r="B1567" t="s">
        <v>1288</v>
      </c>
      <c r="C1567" t="s">
        <v>408</v>
      </c>
      <c r="D1567" t="s">
        <v>6003</v>
      </c>
      <c r="E1567" t="s">
        <v>898</v>
      </c>
      <c r="F1567" t="s">
        <v>5653</v>
      </c>
      <c r="G1567">
        <v>12</v>
      </c>
      <c r="H1567" t="s">
        <v>5654</v>
      </c>
      <c r="I1567" t="s">
        <v>5655</v>
      </c>
      <c r="J1567" t="s">
        <v>5875</v>
      </c>
    </row>
    <row r="1568" spans="1:10" x14ac:dyDescent="0.25">
      <c r="A1568" s="117" t="s">
        <v>407</v>
      </c>
      <c r="B1568" t="s">
        <v>1259</v>
      </c>
      <c r="C1568" t="s">
        <v>407</v>
      </c>
      <c r="D1568" t="s">
        <v>6888</v>
      </c>
      <c r="E1568" t="s">
        <v>5665</v>
      </c>
      <c r="F1568" t="s">
        <v>5653</v>
      </c>
      <c r="G1568">
        <v>24</v>
      </c>
      <c r="H1568" t="s">
        <v>5654</v>
      </c>
      <c r="I1568" t="s">
        <v>5655</v>
      </c>
      <c r="J1568" t="s">
        <v>5665</v>
      </c>
    </row>
    <row r="1569" spans="1:10" x14ac:dyDescent="0.25">
      <c r="A1569" s="117" t="s">
        <v>406</v>
      </c>
      <c r="B1569" t="s">
        <v>1251</v>
      </c>
      <c r="C1569" t="s">
        <v>406</v>
      </c>
      <c r="D1569" t="s">
        <v>6876</v>
      </c>
      <c r="E1569" t="s">
        <v>5665</v>
      </c>
      <c r="F1569" t="s">
        <v>5653</v>
      </c>
      <c r="G1569">
        <v>24</v>
      </c>
      <c r="H1569" t="s">
        <v>5654</v>
      </c>
      <c r="I1569" t="s">
        <v>5655</v>
      </c>
      <c r="J1569" t="s">
        <v>5665</v>
      </c>
    </row>
    <row r="1570" spans="1:10" x14ac:dyDescent="0.25">
      <c r="A1570" s="117" t="s">
        <v>405</v>
      </c>
      <c r="B1570" t="s">
        <v>3038</v>
      </c>
      <c r="C1570" t="s">
        <v>405</v>
      </c>
      <c r="D1570" t="s">
        <v>6875</v>
      </c>
      <c r="E1570" t="s">
        <v>5665</v>
      </c>
      <c r="F1570" t="s">
        <v>5653</v>
      </c>
      <c r="G1570">
        <v>24</v>
      </c>
      <c r="H1570" t="s">
        <v>5654</v>
      </c>
      <c r="I1570" t="s">
        <v>5655</v>
      </c>
      <c r="J1570" t="s">
        <v>5665</v>
      </c>
    </row>
    <row r="1571" spans="1:10" x14ac:dyDescent="0.25">
      <c r="A1571" s="117" t="s">
        <v>404</v>
      </c>
      <c r="B1571" t="s">
        <v>1250</v>
      </c>
      <c r="C1571" t="s">
        <v>404</v>
      </c>
      <c r="D1571" t="s">
        <v>6874</v>
      </c>
      <c r="E1571" t="s">
        <v>5665</v>
      </c>
      <c r="F1571" t="s">
        <v>5653</v>
      </c>
      <c r="G1571">
        <v>24</v>
      </c>
      <c r="H1571" t="s">
        <v>5654</v>
      </c>
      <c r="I1571" t="s">
        <v>5655</v>
      </c>
      <c r="J1571" t="s">
        <v>5665</v>
      </c>
    </row>
    <row r="1572" spans="1:10" x14ac:dyDescent="0.25">
      <c r="A1572" s="117" t="s">
        <v>403</v>
      </c>
      <c r="B1572" t="s">
        <v>1269</v>
      </c>
      <c r="C1572" t="s">
        <v>403</v>
      </c>
      <c r="D1572" t="s">
        <v>6908</v>
      </c>
      <c r="E1572" t="s">
        <v>5665</v>
      </c>
      <c r="F1572" t="s">
        <v>5653</v>
      </c>
      <c r="G1572">
        <v>24</v>
      </c>
      <c r="H1572" t="s">
        <v>5654</v>
      </c>
      <c r="I1572" t="s">
        <v>5655</v>
      </c>
      <c r="J1572" t="s">
        <v>5665</v>
      </c>
    </row>
    <row r="1573" spans="1:10" x14ac:dyDescent="0.25">
      <c r="A1573" s="117" t="s">
        <v>402</v>
      </c>
      <c r="B1573" t="s">
        <v>1268</v>
      </c>
      <c r="C1573" t="s">
        <v>402</v>
      </c>
      <c r="D1573" t="s">
        <v>6907</v>
      </c>
      <c r="E1573" t="s">
        <v>5665</v>
      </c>
      <c r="F1573" t="s">
        <v>5653</v>
      </c>
      <c r="G1573">
        <v>24</v>
      </c>
      <c r="H1573" t="s">
        <v>5654</v>
      </c>
      <c r="I1573" t="s">
        <v>5655</v>
      </c>
      <c r="J1573" t="s">
        <v>5665</v>
      </c>
    </row>
    <row r="1574" spans="1:10" x14ac:dyDescent="0.25">
      <c r="A1574" s="117" t="s">
        <v>401</v>
      </c>
      <c r="B1574" t="s">
        <v>1267</v>
      </c>
      <c r="C1574" t="s">
        <v>401</v>
      </c>
      <c r="D1574" t="s">
        <v>6906</v>
      </c>
      <c r="E1574" t="s">
        <v>5665</v>
      </c>
      <c r="F1574" t="s">
        <v>5653</v>
      </c>
      <c r="G1574">
        <v>24</v>
      </c>
      <c r="H1574" t="s">
        <v>5654</v>
      </c>
      <c r="I1574" t="s">
        <v>5655</v>
      </c>
      <c r="J1574" t="s">
        <v>5665</v>
      </c>
    </row>
    <row r="1575" spans="1:10" x14ac:dyDescent="0.25">
      <c r="A1575" s="117" t="s">
        <v>400</v>
      </c>
      <c r="B1575" t="s">
        <v>3037</v>
      </c>
      <c r="C1575" t="s">
        <v>400</v>
      </c>
      <c r="D1575" t="s">
        <v>6905</v>
      </c>
      <c r="E1575" t="s">
        <v>5665</v>
      </c>
      <c r="F1575" t="s">
        <v>5653</v>
      </c>
      <c r="G1575">
        <v>24</v>
      </c>
      <c r="H1575" t="s">
        <v>5654</v>
      </c>
      <c r="I1575" t="s">
        <v>5655</v>
      </c>
      <c r="J1575" t="s">
        <v>5665</v>
      </c>
    </row>
    <row r="1576" spans="1:10" x14ac:dyDescent="0.25">
      <c r="A1576" s="117" t="s">
        <v>399</v>
      </c>
      <c r="B1576" t="s">
        <v>1266</v>
      </c>
      <c r="C1576" t="s">
        <v>399</v>
      </c>
      <c r="D1576" t="s">
        <v>6904</v>
      </c>
      <c r="E1576" t="s">
        <v>5665</v>
      </c>
      <c r="F1576" t="s">
        <v>5653</v>
      </c>
      <c r="G1576">
        <v>24</v>
      </c>
      <c r="H1576" t="s">
        <v>5654</v>
      </c>
      <c r="I1576" t="s">
        <v>5655</v>
      </c>
      <c r="J1576" t="s">
        <v>5665</v>
      </c>
    </row>
    <row r="1577" spans="1:10" x14ac:dyDescent="0.25">
      <c r="A1577" s="117" t="s">
        <v>398</v>
      </c>
      <c r="B1577" t="s">
        <v>1265</v>
      </c>
      <c r="C1577" t="s">
        <v>398</v>
      </c>
      <c r="D1577" t="s">
        <v>6903</v>
      </c>
      <c r="E1577" t="s">
        <v>5665</v>
      </c>
      <c r="F1577" t="s">
        <v>5653</v>
      </c>
      <c r="G1577">
        <v>24</v>
      </c>
      <c r="H1577" t="s">
        <v>5654</v>
      </c>
      <c r="I1577" t="s">
        <v>5655</v>
      </c>
      <c r="J1577" t="s">
        <v>5665</v>
      </c>
    </row>
    <row r="1578" spans="1:10" x14ac:dyDescent="0.25">
      <c r="A1578" s="117" t="s">
        <v>397</v>
      </c>
      <c r="B1578" t="s">
        <v>1264</v>
      </c>
      <c r="C1578" t="s">
        <v>397</v>
      </c>
      <c r="D1578" t="s">
        <v>6902</v>
      </c>
      <c r="E1578" t="s">
        <v>5665</v>
      </c>
      <c r="F1578" t="s">
        <v>5653</v>
      </c>
      <c r="G1578">
        <v>24</v>
      </c>
      <c r="H1578" t="s">
        <v>5654</v>
      </c>
      <c r="I1578" t="s">
        <v>5655</v>
      </c>
      <c r="J1578" t="s">
        <v>5665</v>
      </c>
    </row>
    <row r="1579" spans="1:10" x14ac:dyDescent="0.25">
      <c r="A1579" s="117" t="s">
        <v>396</v>
      </c>
      <c r="B1579" t="s">
        <v>1257</v>
      </c>
      <c r="C1579" t="s">
        <v>396</v>
      </c>
      <c r="D1579" t="s">
        <v>6885</v>
      </c>
      <c r="E1579" t="s">
        <v>5665</v>
      </c>
      <c r="F1579" t="s">
        <v>5653</v>
      </c>
      <c r="G1579">
        <v>24</v>
      </c>
      <c r="H1579" t="s">
        <v>5654</v>
      </c>
      <c r="I1579" t="s">
        <v>5655</v>
      </c>
      <c r="J1579" t="s">
        <v>5665</v>
      </c>
    </row>
    <row r="1580" spans="1:10" x14ac:dyDescent="0.25">
      <c r="A1580" s="117" t="s">
        <v>394</v>
      </c>
      <c r="B1580" t="s">
        <v>1255</v>
      </c>
      <c r="C1580" t="s">
        <v>394</v>
      </c>
      <c r="D1580" t="s">
        <v>6883</v>
      </c>
      <c r="E1580" t="s">
        <v>5665</v>
      </c>
      <c r="F1580" t="s">
        <v>5653</v>
      </c>
      <c r="G1580">
        <v>24</v>
      </c>
      <c r="H1580" t="s">
        <v>5654</v>
      </c>
      <c r="I1580" t="s">
        <v>5655</v>
      </c>
      <c r="J1580" t="s">
        <v>5665</v>
      </c>
    </row>
    <row r="1581" spans="1:10" x14ac:dyDescent="0.25">
      <c r="A1581" s="117" t="s">
        <v>393</v>
      </c>
      <c r="B1581" t="s">
        <v>1278</v>
      </c>
      <c r="C1581" t="s">
        <v>393</v>
      </c>
      <c r="D1581" t="s">
        <v>6920</v>
      </c>
      <c r="E1581" t="s">
        <v>5665</v>
      </c>
      <c r="F1581" t="s">
        <v>5653</v>
      </c>
      <c r="G1581">
        <v>24</v>
      </c>
      <c r="H1581" t="s">
        <v>5654</v>
      </c>
      <c r="I1581" t="s">
        <v>5655</v>
      </c>
      <c r="J1581" t="s">
        <v>5665</v>
      </c>
    </row>
    <row r="1582" spans="1:10" x14ac:dyDescent="0.25">
      <c r="A1582" s="117" t="s">
        <v>392</v>
      </c>
      <c r="B1582" t="s">
        <v>3036</v>
      </c>
      <c r="C1582" t="s">
        <v>392</v>
      </c>
      <c r="D1582" t="s">
        <v>6919</v>
      </c>
      <c r="E1582" t="s">
        <v>5665</v>
      </c>
      <c r="F1582" t="s">
        <v>5653</v>
      </c>
      <c r="G1582">
        <v>24</v>
      </c>
      <c r="H1582" t="s">
        <v>5654</v>
      </c>
      <c r="I1582" t="s">
        <v>5655</v>
      </c>
      <c r="J1582" t="s">
        <v>5665</v>
      </c>
    </row>
    <row r="1583" spans="1:10" x14ac:dyDescent="0.25">
      <c r="A1583" s="117" t="s">
        <v>391</v>
      </c>
      <c r="B1583" t="s">
        <v>1277</v>
      </c>
      <c r="C1583" t="s">
        <v>391</v>
      </c>
      <c r="D1583" t="s">
        <v>6918</v>
      </c>
      <c r="E1583" t="s">
        <v>5665</v>
      </c>
      <c r="F1583" t="s">
        <v>5653</v>
      </c>
      <c r="G1583">
        <v>24</v>
      </c>
      <c r="H1583" t="s">
        <v>5654</v>
      </c>
      <c r="I1583" t="s">
        <v>5655</v>
      </c>
      <c r="J1583" t="s">
        <v>5665</v>
      </c>
    </row>
    <row r="1584" spans="1:10" x14ac:dyDescent="0.25">
      <c r="A1584" s="117" t="s">
        <v>390</v>
      </c>
      <c r="B1584" t="s">
        <v>1276</v>
      </c>
      <c r="C1584" t="s">
        <v>390</v>
      </c>
      <c r="D1584" t="s">
        <v>6917</v>
      </c>
      <c r="E1584" t="s">
        <v>5665</v>
      </c>
      <c r="F1584" t="s">
        <v>5653</v>
      </c>
      <c r="G1584">
        <v>24</v>
      </c>
      <c r="H1584" t="s">
        <v>5654</v>
      </c>
      <c r="I1584" t="s">
        <v>5655</v>
      </c>
      <c r="J1584" t="s">
        <v>5665</v>
      </c>
    </row>
    <row r="1585" spans="1:10" x14ac:dyDescent="0.25">
      <c r="A1585" s="117" t="s">
        <v>389</v>
      </c>
      <c r="B1585" t="s">
        <v>1275</v>
      </c>
      <c r="C1585" t="s">
        <v>389</v>
      </c>
      <c r="D1585" t="s">
        <v>6916</v>
      </c>
      <c r="E1585" t="s">
        <v>5665</v>
      </c>
      <c r="F1585" t="s">
        <v>5653</v>
      </c>
      <c r="G1585">
        <v>24</v>
      </c>
      <c r="H1585" t="s">
        <v>5654</v>
      </c>
      <c r="I1585" t="s">
        <v>5655</v>
      </c>
      <c r="J1585" t="s">
        <v>5665</v>
      </c>
    </row>
    <row r="1586" spans="1:10" x14ac:dyDescent="0.25">
      <c r="A1586" s="117" t="s">
        <v>388</v>
      </c>
      <c r="B1586" t="s">
        <v>1274</v>
      </c>
      <c r="C1586" t="s">
        <v>388</v>
      </c>
      <c r="D1586" t="s">
        <v>6915</v>
      </c>
      <c r="E1586" t="s">
        <v>5665</v>
      </c>
      <c r="F1586" t="s">
        <v>5653</v>
      </c>
      <c r="G1586">
        <v>24</v>
      </c>
      <c r="H1586" t="s">
        <v>5654</v>
      </c>
      <c r="I1586" t="s">
        <v>5655</v>
      </c>
      <c r="J1586" t="s">
        <v>5665</v>
      </c>
    </row>
    <row r="1587" spans="1:10" x14ac:dyDescent="0.25">
      <c r="A1587" s="117" t="s">
        <v>387</v>
      </c>
      <c r="B1587" t="s">
        <v>1282</v>
      </c>
      <c r="C1587" t="s">
        <v>387</v>
      </c>
      <c r="D1587" t="s">
        <v>6928</v>
      </c>
      <c r="E1587" t="s">
        <v>5665</v>
      </c>
      <c r="F1587" t="s">
        <v>5653</v>
      </c>
      <c r="G1587">
        <v>24</v>
      </c>
      <c r="H1587" t="s">
        <v>5654</v>
      </c>
      <c r="I1587" t="s">
        <v>5655</v>
      </c>
      <c r="J1587" t="s">
        <v>5665</v>
      </c>
    </row>
    <row r="1588" spans="1:10" x14ac:dyDescent="0.25">
      <c r="A1588" s="117" t="s">
        <v>386</v>
      </c>
      <c r="B1588" t="s">
        <v>1281</v>
      </c>
      <c r="C1588" t="s">
        <v>386</v>
      </c>
      <c r="D1588" t="s">
        <v>6927</v>
      </c>
      <c r="E1588" t="s">
        <v>5665</v>
      </c>
      <c r="F1588" t="s">
        <v>5653</v>
      </c>
      <c r="G1588">
        <v>24</v>
      </c>
      <c r="H1588" t="s">
        <v>5654</v>
      </c>
      <c r="I1588" t="s">
        <v>5655</v>
      </c>
      <c r="J1588" t="s">
        <v>5665</v>
      </c>
    </row>
    <row r="1589" spans="1:10" x14ac:dyDescent="0.25">
      <c r="A1589" s="117" t="s">
        <v>385</v>
      </c>
      <c r="B1589" t="s">
        <v>1280</v>
      </c>
      <c r="C1589" t="s">
        <v>385</v>
      </c>
      <c r="D1589" t="s">
        <v>6926</v>
      </c>
      <c r="E1589" t="s">
        <v>5665</v>
      </c>
      <c r="F1589" t="s">
        <v>5653</v>
      </c>
      <c r="G1589">
        <v>24</v>
      </c>
      <c r="H1589" t="s">
        <v>5654</v>
      </c>
      <c r="I1589" t="s">
        <v>5655</v>
      </c>
      <c r="J1589" t="s">
        <v>5665</v>
      </c>
    </row>
    <row r="1590" spans="1:10" x14ac:dyDescent="0.25">
      <c r="A1590" s="117" t="s">
        <v>384</v>
      </c>
      <c r="B1590" t="s">
        <v>1279</v>
      </c>
      <c r="C1590" t="s">
        <v>384</v>
      </c>
      <c r="D1590" t="s">
        <v>6925</v>
      </c>
      <c r="E1590" t="s">
        <v>5665</v>
      </c>
      <c r="F1590" t="s">
        <v>5653</v>
      </c>
      <c r="G1590">
        <v>24</v>
      </c>
      <c r="H1590" t="s">
        <v>5654</v>
      </c>
      <c r="I1590" t="s">
        <v>5655</v>
      </c>
      <c r="J1590" t="s">
        <v>5665</v>
      </c>
    </row>
    <row r="1591" spans="1:10" x14ac:dyDescent="0.25">
      <c r="A1591" s="117" t="s">
        <v>383</v>
      </c>
      <c r="B1591" t="s">
        <v>1261</v>
      </c>
      <c r="C1591" t="s">
        <v>383</v>
      </c>
      <c r="D1591" t="s">
        <v>6894</v>
      </c>
      <c r="E1591" t="s">
        <v>5665</v>
      </c>
      <c r="F1591" t="s">
        <v>5653</v>
      </c>
      <c r="G1591">
        <v>24</v>
      </c>
      <c r="H1591" t="s">
        <v>5654</v>
      </c>
      <c r="I1591" t="s">
        <v>5655</v>
      </c>
      <c r="J1591" t="s">
        <v>5665</v>
      </c>
    </row>
    <row r="1592" spans="1:10" x14ac:dyDescent="0.25">
      <c r="A1592" s="117" t="s">
        <v>382</v>
      </c>
      <c r="B1592" t="s">
        <v>1260</v>
      </c>
      <c r="C1592" t="s">
        <v>382</v>
      </c>
      <c r="D1592" t="s">
        <v>6893</v>
      </c>
      <c r="E1592" t="s">
        <v>5665</v>
      </c>
      <c r="F1592" t="s">
        <v>5653</v>
      </c>
      <c r="G1592">
        <v>24</v>
      </c>
      <c r="H1592" t="s">
        <v>5654</v>
      </c>
      <c r="I1592" t="s">
        <v>5655</v>
      </c>
      <c r="J1592" t="s">
        <v>5665</v>
      </c>
    </row>
    <row r="1593" spans="1:10" x14ac:dyDescent="0.25">
      <c r="A1593" s="117" t="s">
        <v>381</v>
      </c>
      <c r="B1593" t="s">
        <v>1696</v>
      </c>
      <c r="C1593" t="s">
        <v>381</v>
      </c>
      <c r="D1593" t="s">
        <v>7048</v>
      </c>
      <c r="E1593" t="s">
        <v>5714</v>
      </c>
      <c r="F1593" t="s">
        <v>5653</v>
      </c>
      <c r="G1593">
        <v>36</v>
      </c>
      <c r="H1593" t="s">
        <v>5654</v>
      </c>
      <c r="I1593" t="s">
        <v>5655</v>
      </c>
      <c r="J1593" t="s">
        <v>5714</v>
      </c>
    </row>
    <row r="1594" spans="1:10" x14ac:dyDescent="0.25">
      <c r="A1594" s="117" t="s">
        <v>380</v>
      </c>
      <c r="B1594" t="s">
        <v>1680</v>
      </c>
      <c r="C1594" t="s">
        <v>380</v>
      </c>
      <c r="D1594" t="s">
        <v>7025</v>
      </c>
      <c r="E1594" t="s">
        <v>5714</v>
      </c>
      <c r="F1594" t="s">
        <v>5653</v>
      </c>
      <c r="G1594">
        <v>36</v>
      </c>
      <c r="H1594" t="s">
        <v>5654</v>
      </c>
      <c r="I1594" t="s">
        <v>5655</v>
      </c>
      <c r="J1594" t="s">
        <v>5714</v>
      </c>
    </row>
    <row r="1595" spans="1:10" x14ac:dyDescent="0.25">
      <c r="A1595" s="117" t="s">
        <v>379</v>
      </c>
      <c r="B1595" t="s">
        <v>1641</v>
      </c>
      <c r="C1595" t="s">
        <v>379</v>
      </c>
      <c r="D1595" t="s">
        <v>5732</v>
      </c>
      <c r="E1595" t="s">
        <v>5676</v>
      </c>
      <c r="F1595" t="s">
        <v>5653</v>
      </c>
      <c r="G1595">
        <v>12</v>
      </c>
      <c r="H1595" t="s">
        <v>5654</v>
      </c>
      <c r="I1595" t="s">
        <v>5655</v>
      </c>
      <c r="J1595" t="s">
        <v>5714</v>
      </c>
    </row>
    <row r="1596" spans="1:10" x14ac:dyDescent="0.25">
      <c r="A1596" s="117" t="s">
        <v>378</v>
      </c>
      <c r="B1596" t="s">
        <v>1640</v>
      </c>
      <c r="C1596" t="s">
        <v>378</v>
      </c>
      <c r="D1596" t="s">
        <v>5729</v>
      </c>
      <c r="E1596" t="s">
        <v>5676</v>
      </c>
      <c r="F1596" t="s">
        <v>5653</v>
      </c>
      <c r="G1596">
        <v>12</v>
      </c>
      <c r="H1596" t="s">
        <v>5654</v>
      </c>
      <c r="I1596" t="s">
        <v>5655</v>
      </c>
      <c r="J1596" t="s">
        <v>5714</v>
      </c>
    </row>
    <row r="1597" spans="1:10" x14ac:dyDescent="0.25">
      <c r="A1597" s="117" t="s">
        <v>377</v>
      </c>
      <c r="B1597" t="s">
        <v>1643</v>
      </c>
      <c r="C1597" t="s">
        <v>377</v>
      </c>
      <c r="D1597" t="s">
        <v>5738</v>
      </c>
      <c r="E1597" t="s">
        <v>5676</v>
      </c>
      <c r="F1597" t="s">
        <v>5653</v>
      </c>
      <c r="G1597">
        <v>6</v>
      </c>
      <c r="H1597" t="s">
        <v>5654</v>
      </c>
      <c r="I1597" t="s">
        <v>5655</v>
      </c>
      <c r="J1597" t="s">
        <v>5677</v>
      </c>
    </row>
    <row r="1598" spans="1:10" x14ac:dyDescent="0.25">
      <c r="A1598" s="117" t="s">
        <v>376</v>
      </c>
      <c r="B1598" t="s">
        <v>1642</v>
      </c>
      <c r="C1598" t="s">
        <v>376</v>
      </c>
      <c r="D1598" t="s">
        <v>5735</v>
      </c>
      <c r="E1598" t="s">
        <v>5676</v>
      </c>
      <c r="F1598" t="s">
        <v>5653</v>
      </c>
      <c r="G1598">
        <v>6</v>
      </c>
      <c r="H1598" t="s">
        <v>5654</v>
      </c>
      <c r="I1598" t="s">
        <v>5655</v>
      </c>
      <c r="J1598" t="s">
        <v>5677</v>
      </c>
    </row>
    <row r="1599" spans="1:10" x14ac:dyDescent="0.25">
      <c r="A1599" s="117" t="s">
        <v>375</v>
      </c>
      <c r="B1599" t="s">
        <v>1639</v>
      </c>
      <c r="C1599" t="s">
        <v>375</v>
      </c>
      <c r="D1599" t="s">
        <v>5720</v>
      </c>
      <c r="E1599" t="s">
        <v>5676</v>
      </c>
      <c r="F1599" t="s">
        <v>5653</v>
      </c>
      <c r="G1599">
        <v>6</v>
      </c>
      <c r="H1599" t="s">
        <v>5654</v>
      </c>
      <c r="I1599" t="s">
        <v>5655</v>
      </c>
      <c r="J1599" t="s">
        <v>5677</v>
      </c>
    </row>
    <row r="1600" spans="1:10" x14ac:dyDescent="0.25">
      <c r="A1600" s="117" t="s">
        <v>374</v>
      </c>
      <c r="B1600" t="s">
        <v>1638</v>
      </c>
      <c r="C1600" t="s">
        <v>374</v>
      </c>
      <c r="D1600" t="s">
        <v>5717</v>
      </c>
      <c r="E1600" t="s">
        <v>5676</v>
      </c>
      <c r="F1600" t="s">
        <v>5653</v>
      </c>
      <c r="G1600">
        <v>6</v>
      </c>
      <c r="H1600" t="s">
        <v>5654</v>
      </c>
      <c r="I1600" t="s">
        <v>5655</v>
      </c>
      <c r="J1600" t="s">
        <v>5677</v>
      </c>
    </row>
    <row r="1601" spans="1:10" x14ac:dyDescent="0.25">
      <c r="A1601" s="117" t="s">
        <v>373</v>
      </c>
      <c r="B1601" t="s">
        <v>1637</v>
      </c>
      <c r="C1601" t="s">
        <v>373</v>
      </c>
      <c r="D1601" t="s">
        <v>5694</v>
      </c>
      <c r="E1601" t="s">
        <v>5676</v>
      </c>
      <c r="F1601" t="s">
        <v>5653</v>
      </c>
      <c r="G1601">
        <v>6</v>
      </c>
      <c r="H1601" t="s">
        <v>5654</v>
      </c>
      <c r="I1601" t="s">
        <v>5655</v>
      </c>
      <c r="J1601" t="s">
        <v>5677</v>
      </c>
    </row>
    <row r="1602" spans="1:10" x14ac:dyDescent="0.25">
      <c r="A1602" s="117" t="s">
        <v>372</v>
      </c>
      <c r="B1602" t="s">
        <v>1636</v>
      </c>
      <c r="C1602" t="s">
        <v>372</v>
      </c>
      <c r="D1602" t="s">
        <v>5692</v>
      </c>
      <c r="E1602" t="s">
        <v>5676</v>
      </c>
      <c r="F1602" t="s">
        <v>5653</v>
      </c>
      <c r="G1602">
        <v>6</v>
      </c>
      <c r="H1602" t="s">
        <v>5654</v>
      </c>
      <c r="I1602" t="s">
        <v>5655</v>
      </c>
      <c r="J1602" t="s">
        <v>5677</v>
      </c>
    </row>
    <row r="1603" spans="1:10" x14ac:dyDescent="0.25">
      <c r="A1603" s="117" t="s">
        <v>371</v>
      </c>
      <c r="B1603" t="s">
        <v>1635</v>
      </c>
      <c r="C1603" t="s">
        <v>371</v>
      </c>
      <c r="D1603" t="s">
        <v>5690</v>
      </c>
      <c r="E1603" t="s">
        <v>5676</v>
      </c>
      <c r="F1603" t="s">
        <v>5653</v>
      </c>
      <c r="G1603">
        <v>4</v>
      </c>
      <c r="H1603" t="s">
        <v>5654</v>
      </c>
      <c r="I1603" t="s">
        <v>5655</v>
      </c>
      <c r="J1603" t="s">
        <v>5677</v>
      </c>
    </row>
    <row r="1604" spans="1:10" x14ac:dyDescent="0.25">
      <c r="A1604" s="117" t="s">
        <v>370</v>
      </c>
      <c r="B1604" t="s">
        <v>1634</v>
      </c>
      <c r="C1604" t="s">
        <v>370</v>
      </c>
      <c r="D1604" t="s">
        <v>5688</v>
      </c>
      <c r="E1604" t="s">
        <v>5676</v>
      </c>
      <c r="F1604" t="s">
        <v>5653</v>
      </c>
      <c r="G1604">
        <v>4</v>
      </c>
      <c r="H1604" t="s">
        <v>5654</v>
      </c>
      <c r="I1604" t="s">
        <v>5655</v>
      </c>
      <c r="J1604" t="s">
        <v>5677</v>
      </c>
    </row>
    <row r="1605" spans="1:10" x14ac:dyDescent="0.25">
      <c r="A1605" s="117" t="s">
        <v>369</v>
      </c>
      <c r="B1605" t="s">
        <v>1633</v>
      </c>
      <c r="C1605" t="s">
        <v>369</v>
      </c>
      <c r="D1605" t="s">
        <v>5686</v>
      </c>
      <c r="E1605" t="s">
        <v>5676</v>
      </c>
      <c r="F1605" t="s">
        <v>5653</v>
      </c>
      <c r="G1605">
        <v>4</v>
      </c>
      <c r="H1605" t="s">
        <v>5654</v>
      </c>
      <c r="I1605" t="s">
        <v>5655</v>
      </c>
      <c r="J1605" t="s">
        <v>5677</v>
      </c>
    </row>
    <row r="1606" spans="1:10" x14ac:dyDescent="0.25">
      <c r="A1606" s="117" t="s">
        <v>368</v>
      </c>
      <c r="B1606" t="s">
        <v>1630</v>
      </c>
      <c r="C1606" t="s">
        <v>368</v>
      </c>
      <c r="D1606" t="s">
        <v>5679</v>
      </c>
      <c r="E1606" t="s">
        <v>5676</v>
      </c>
      <c r="F1606" t="s">
        <v>5653</v>
      </c>
      <c r="G1606">
        <v>4</v>
      </c>
      <c r="H1606" t="s">
        <v>5654</v>
      </c>
      <c r="I1606" t="s">
        <v>5655</v>
      </c>
      <c r="J1606" t="s">
        <v>5677</v>
      </c>
    </row>
    <row r="1607" spans="1:10" x14ac:dyDescent="0.25">
      <c r="A1607" s="117" t="s">
        <v>367</v>
      </c>
      <c r="B1607" t="s">
        <v>1629</v>
      </c>
      <c r="C1607" t="s">
        <v>367</v>
      </c>
      <c r="D1607" t="s">
        <v>5678</v>
      </c>
      <c r="E1607" t="s">
        <v>5676</v>
      </c>
      <c r="F1607" t="s">
        <v>5653</v>
      </c>
      <c r="G1607">
        <v>4</v>
      </c>
      <c r="H1607" t="s">
        <v>5654</v>
      </c>
      <c r="I1607" t="s">
        <v>5655</v>
      </c>
      <c r="J1607" t="s">
        <v>5677</v>
      </c>
    </row>
    <row r="1608" spans="1:10" x14ac:dyDescent="0.25">
      <c r="A1608" s="117" t="s">
        <v>366</v>
      </c>
      <c r="B1608" t="s">
        <v>1628</v>
      </c>
      <c r="C1608" t="s">
        <v>366</v>
      </c>
      <c r="D1608" t="s">
        <v>5675</v>
      </c>
      <c r="E1608" t="s">
        <v>5676</v>
      </c>
      <c r="F1608" t="s">
        <v>5653</v>
      </c>
      <c r="G1608">
        <v>4</v>
      </c>
      <c r="H1608" t="s">
        <v>5654</v>
      </c>
      <c r="I1608" t="s">
        <v>5655</v>
      </c>
      <c r="J1608" t="s">
        <v>5677</v>
      </c>
    </row>
    <row r="1609" spans="1:10" x14ac:dyDescent="0.25">
      <c r="A1609" s="117" t="s">
        <v>361</v>
      </c>
      <c r="B1609" t="s">
        <v>1615</v>
      </c>
      <c r="C1609" t="s">
        <v>361</v>
      </c>
      <c r="D1609" t="s">
        <v>5851</v>
      </c>
      <c r="E1609" t="s">
        <v>5676</v>
      </c>
      <c r="F1609" t="s">
        <v>5653</v>
      </c>
      <c r="G1609">
        <v>1</v>
      </c>
      <c r="H1609" t="s">
        <v>5654</v>
      </c>
      <c r="I1609" t="s">
        <v>5655</v>
      </c>
      <c r="J1609" t="s">
        <v>5681</v>
      </c>
    </row>
    <row r="1610" spans="1:10" x14ac:dyDescent="0.25">
      <c r="A1610" s="117" t="s">
        <v>360</v>
      </c>
      <c r="B1610" t="s">
        <v>1610</v>
      </c>
      <c r="C1610" t="s">
        <v>360</v>
      </c>
      <c r="D1610" t="s">
        <v>5846</v>
      </c>
      <c r="E1610" t="s">
        <v>5676</v>
      </c>
      <c r="F1610" t="s">
        <v>5653</v>
      </c>
      <c r="G1610">
        <v>1</v>
      </c>
      <c r="H1610" t="s">
        <v>5654</v>
      </c>
      <c r="I1610" t="s">
        <v>5655</v>
      </c>
      <c r="J1610" t="s">
        <v>5681</v>
      </c>
    </row>
    <row r="1611" spans="1:10" x14ac:dyDescent="0.25">
      <c r="A1611" s="117" t="s">
        <v>359</v>
      </c>
      <c r="B1611" t="s">
        <v>1598</v>
      </c>
      <c r="C1611" t="s">
        <v>359</v>
      </c>
      <c r="D1611" t="s">
        <v>5691</v>
      </c>
      <c r="E1611" t="s">
        <v>5676</v>
      </c>
      <c r="F1611" t="s">
        <v>5653</v>
      </c>
      <c r="G1611">
        <v>1</v>
      </c>
      <c r="H1611" t="s">
        <v>5654</v>
      </c>
      <c r="I1611" t="s">
        <v>5655</v>
      </c>
      <c r="J1611" t="s">
        <v>5681</v>
      </c>
    </row>
    <row r="1612" spans="1:10" x14ac:dyDescent="0.25">
      <c r="A1612" s="117" t="s">
        <v>358</v>
      </c>
      <c r="B1612" t="s">
        <v>1597</v>
      </c>
      <c r="C1612" t="s">
        <v>358</v>
      </c>
      <c r="D1612" t="s">
        <v>5689</v>
      </c>
      <c r="E1612" t="s">
        <v>5676</v>
      </c>
      <c r="F1612" t="s">
        <v>5653</v>
      </c>
      <c r="G1612">
        <v>1</v>
      </c>
      <c r="H1612" t="s">
        <v>5654</v>
      </c>
      <c r="I1612" t="s">
        <v>5655</v>
      </c>
      <c r="J1612" t="s">
        <v>5681</v>
      </c>
    </row>
    <row r="1613" spans="1:10" x14ac:dyDescent="0.25">
      <c r="A1613" s="117" t="s">
        <v>357</v>
      </c>
      <c r="B1613" t="s">
        <v>1596</v>
      </c>
      <c r="C1613" t="s">
        <v>357</v>
      </c>
      <c r="D1613" t="s">
        <v>5687</v>
      </c>
      <c r="E1613" t="s">
        <v>5676</v>
      </c>
      <c r="F1613" t="s">
        <v>5653</v>
      </c>
      <c r="G1613">
        <v>1</v>
      </c>
      <c r="H1613" t="s">
        <v>5654</v>
      </c>
      <c r="I1613" t="s">
        <v>5655</v>
      </c>
      <c r="J1613" t="s">
        <v>5681</v>
      </c>
    </row>
    <row r="1614" spans="1:10" x14ac:dyDescent="0.25">
      <c r="A1614" s="117" t="s">
        <v>356</v>
      </c>
      <c r="B1614" t="s">
        <v>1592</v>
      </c>
      <c r="C1614" t="s">
        <v>356</v>
      </c>
      <c r="D1614" t="s">
        <v>7094</v>
      </c>
      <c r="E1614" t="s">
        <v>5681</v>
      </c>
      <c r="F1614" t="s">
        <v>5653</v>
      </c>
      <c r="G1614">
        <v>48</v>
      </c>
      <c r="H1614" t="s">
        <v>5654</v>
      </c>
      <c r="I1614" t="s">
        <v>5655</v>
      </c>
      <c r="J1614" t="s">
        <v>5681</v>
      </c>
    </row>
    <row r="1615" spans="1:10" x14ac:dyDescent="0.25">
      <c r="A1615" s="117" t="s">
        <v>355</v>
      </c>
      <c r="B1615" t="s">
        <v>1591</v>
      </c>
      <c r="C1615" t="s">
        <v>355</v>
      </c>
      <c r="D1615" t="s">
        <v>7093</v>
      </c>
      <c r="E1615" t="s">
        <v>5681</v>
      </c>
      <c r="F1615" t="s">
        <v>5653</v>
      </c>
      <c r="G1615">
        <v>48</v>
      </c>
      <c r="H1615" t="s">
        <v>5654</v>
      </c>
      <c r="I1615" t="s">
        <v>5655</v>
      </c>
      <c r="J1615" t="s">
        <v>5681</v>
      </c>
    </row>
    <row r="1616" spans="1:10" x14ac:dyDescent="0.25">
      <c r="A1616" s="117" t="s">
        <v>354</v>
      </c>
      <c r="B1616" t="s">
        <v>1590</v>
      </c>
      <c r="C1616" t="s">
        <v>354</v>
      </c>
      <c r="D1616" t="s">
        <v>7092</v>
      </c>
      <c r="E1616" t="s">
        <v>5681</v>
      </c>
      <c r="F1616" t="s">
        <v>5653</v>
      </c>
      <c r="G1616">
        <v>48</v>
      </c>
      <c r="H1616" t="s">
        <v>5654</v>
      </c>
      <c r="I1616" t="s">
        <v>5655</v>
      </c>
      <c r="J1616" t="s">
        <v>5681</v>
      </c>
    </row>
    <row r="1617" spans="1:10" x14ac:dyDescent="0.25">
      <c r="A1617" s="117" t="s">
        <v>353</v>
      </c>
      <c r="B1617" t="s">
        <v>1132</v>
      </c>
      <c r="C1617" t="s">
        <v>353</v>
      </c>
      <c r="D1617" t="s">
        <v>7073</v>
      </c>
      <c r="E1617" t="s">
        <v>5681</v>
      </c>
      <c r="F1617" t="s">
        <v>5653</v>
      </c>
      <c r="G1617">
        <v>48</v>
      </c>
      <c r="H1617" t="s">
        <v>5654</v>
      </c>
      <c r="I1617" t="s">
        <v>5655</v>
      </c>
      <c r="J1617" t="s">
        <v>5681</v>
      </c>
    </row>
    <row r="1618" spans="1:10" x14ac:dyDescent="0.25">
      <c r="A1618" s="117" t="s">
        <v>352</v>
      </c>
      <c r="B1618" t="s">
        <v>1130</v>
      </c>
      <c r="C1618" t="s">
        <v>352</v>
      </c>
      <c r="D1618" t="s">
        <v>7075</v>
      </c>
      <c r="E1618" t="s">
        <v>5681</v>
      </c>
      <c r="F1618" t="s">
        <v>5653</v>
      </c>
      <c r="G1618">
        <v>48</v>
      </c>
      <c r="H1618" t="s">
        <v>5654</v>
      </c>
      <c r="I1618" t="s">
        <v>5655</v>
      </c>
      <c r="J1618" t="s">
        <v>5681</v>
      </c>
    </row>
    <row r="1619" spans="1:10" x14ac:dyDescent="0.25">
      <c r="A1619" s="117" t="s">
        <v>351</v>
      </c>
      <c r="B1619" t="s">
        <v>1127</v>
      </c>
      <c r="C1619" t="s">
        <v>351</v>
      </c>
      <c r="D1619" t="s">
        <v>7076</v>
      </c>
      <c r="E1619" t="s">
        <v>5681</v>
      </c>
      <c r="F1619" t="s">
        <v>5653</v>
      </c>
      <c r="G1619">
        <v>48</v>
      </c>
      <c r="H1619" t="s">
        <v>5654</v>
      </c>
      <c r="I1619" t="s">
        <v>5655</v>
      </c>
      <c r="J1619" t="s">
        <v>5681</v>
      </c>
    </row>
    <row r="1620" spans="1:10" x14ac:dyDescent="0.25">
      <c r="A1620" s="117" t="s">
        <v>350</v>
      </c>
      <c r="B1620" t="s">
        <v>1304</v>
      </c>
      <c r="C1620" t="s">
        <v>350</v>
      </c>
      <c r="D1620" t="s">
        <v>7072</v>
      </c>
      <c r="E1620" t="s">
        <v>5681</v>
      </c>
      <c r="F1620" t="s">
        <v>5653</v>
      </c>
      <c r="G1620">
        <v>48</v>
      </c>
      <c r="H1620" t="s">
        <v>5654</v>
      </c>
      <c r="I1620" t="s">
        <v>5655</v>
      </c>
      <c r="J1620" t="s">
        <v>5681</v>
      </c>
    </row>
    <row r="1621" spans="1:10" x14ac:dyDescent="0.25">
      <c r="A1621" s="117" t="s">
        <v>349</v>
      </c>
      <c r="B1621" t="s">
        <v>1303</v>
      </c>
      <c r="C1621" t="s">
        <v>349</v>
      </c>
      <c r="D1621" t="s">
        <v>7067</v>
      </c>
      <c r="E1621" t="s">
        <v>5681</v>
      </c>
      <c r="F1621" t="s">
        <v>5653</v>
      </c>
      <c r="G1621">
        <v>48</v>
      </c>
      <c r="H1621" t="s">
        <v>5654</v>
      </c>
      <c r="I1621" t="s">
        <v>5655</v>
      </c>
      <c r="J1621" t="s">
        <v>5681</v>
      </c>
    </row>
    <row r="1622" spans="1:10" x14ac:dyDescent="0.25">
      <c r="A1622" s="117" t="s">
        <v>348</v>
      </c>
      <c r="B1622" t="s">
        <v>1301</v>
      </c>
      <c r="C1622" t="s">
        <v>348</v>
      </c>
      <c r="D1622" t="s">
        <v>7071</v>
      </c>
      <c r="E1622" t="s">
        <v>5681</v>
      </c>
      <c r="F1622" t="s">
        <v>5653</v>
      </c>
      <c r="G1622">
        <v>48</v>
      </c>
      <c r="H1622" t="s">
        <v>5654</v>
      </c>
      <c r="I1622" t="s">
        <v>5655</v>
      </c>
      <c r="J1622" t="s">
        <v>5681</v>
      </c>
    </row>
    <row r="1623" spans="1:10" x14ac:dyDescent="0.25">
      <c r="A1623" s="117" t="s">
        <v>347</v>
      </c>
      <c r="B1623" t="s">
        <v>1299</v>
      </c>
      <c r="C1623" t="s">
        <v>347</v>
      </c>
      <c r="D1623" t="s">
        <v>7070</v>
      </c>
      <c r="E1623" t="s">
        <v>5681</v>
      </c>
      <c r="F1623" t="s">
        <v>5653</v>
      </c>
      <c r="G1623">
        <v>48</v>
      </c>
      <c r="H1623" t="s">
        <v>5654</v>
      </c>
      <c r="I1623" t="s">
        <v>5655</v>
      </c>
      <c r="J1623" t="s">
        <v>5681</v>
      </c>
    </row>
    <row r="1624" spans="1:10" x14ac:dyDescent="0.25">
      <c r="A1624" s="117" t="s">
        <v>346</v>
      </c>
      <c r="B1624" t="s">
        <v>1297</v>
      </c>
      <c r="C1624" t="s">
        <v>346</v>
      </c>
      <c r="D1624" t="s">
        <v>7068</v>
      </c>
      <c r="E1624" t="s">
        <v>5681</v>
      </c>
      <c r="F1624" t="s">
        <v>5653</v>
      </c>
      <c r="G1624">
        <v>48</v>
      </c>
      <c r="H1624" t="s">
        <v>5654</v>
      </c>
      <c r="I1624" t="s">
        <v>5655</v>
      </c>
      <c r="J1624" t="s">
        <v>5681</v>
      </c>
    </row>
    <row r="1625" spans="1:10" x14ac:dyDescent="0.25">
      <c r="A1625" s="117" t="s">
        <v>345</v>
      </c>
      <c r="B1625" t="s">
        <v>1296</v>
      </c>
      <c r="C1625" t="s">
        <v>345</v>
      </c>
      <c r="D1625" t="s">
        <v>7069</v>
      </c>
      <c r="E1625" t="s">
        <v>5681</v>
      </c>
      <c r="F1625" t="s">
        <v>5653</v>
      </c>
      <c r="G1625">
        <v>48</v>
      </c>
      <c r="H1625" t="s">
        <v>5654</v>
      </c>
      <c r="I1625" t="s">
        <v>5655</v>
      </c>
      <c r="J1625" t="s">
        <v>5681</v>
      </c>
    </row>
    <row r="1626" spans="1:10" x14ac:dyDescent="0.25">
      <c r="A1626" s="117" t="s">
        <v>344</v>
      </c>
      <c r="B1626" t="s">
        <v>1305</v>
      </c>
      <c r="C1626" t="s">
        <v>344</v>
      </c>
      <c r="D1626" t="s">
        <v>7081</v>
      </c>
      <c r="E1626" t="s">
        <v>5681</v>
      </c>
      <c r="F1626" t="s">
        <v>5653</v>
      </c>
      <c r="G1626">
        <v>48</v>
      </c>
      <c r="H1626" t="s">
        <v>5654</v>
      </c>
      <c r="I1626" t="s">
        <v>5655</v>
      </c>
      <c r="J1626" t="s">
        <v>5681</v>
      </c>
    </row>
    <row r="1627" spans="1:10" x14ac:dyDescent="0.25">
      <c r="A1627" s="117" t="s">
        <v>343</v>
      </c>
      <c r="B1627" t="s">
        <v>1121</v>
      </c>
      <c r="C1627" t="s">
        <v>343</v>
      </c>
      <c r="D1627" t="s">
        <v>7074</v>
      </c>
      <c r="E1627" t="s">
        <v>5681</v>
      </c>
      <c r="F1627" t="s">
        <v>5653</v>
      </c>
      <c r="G1627">
        <v>48</v>
      </c>
      <c r="H1627" t="s">
        <v>5654</v>
      </c>
      <c r="I1627" t="s">
        <v>5655</v>
      </c>
      <c r="J1627" t="s">
        <v>5681</v>
      </c>
    </row>
    <row r="1628" spans="1:10" x14ac:dyDescent="0.25">
      <c r="A1628" s="117" t="s">
        <v>341</v>
      </c>
      <c r="B1628" t="s">
        <v>1514</v>
      </c>
      <c r="C1628" t="s">
        <v>342</v>
      </c>
      <c r="D1628" t="s">
        <v>7019</v>
      </c>
      <c r="E1628" t="s">
        <v>5681</v>
      </c>
      <c r="F1628" t="s">
        <v>5653</v>
      </c>
      <c r="G1628">
        <v>36</v>
      </c>
      <c r="H1628" t="s">
        <v>6809</v>
      </c>
      <c r="I1628" t="s">
        <v>5655</v>
      </c>
      <c r="J1628" t="s">
        <v>5681</v>
      </c>
    </row>
    <row r="1629" spans="1:10" x14ac:dyDescent="0.25">
      <c r="A1629" s="117" t="s">
        <v>339</v>
      </c>
      <c r="B1629" t="s">
        <v>1496</v>
      </c>
      <c r="C1629" t="s">
        <v>340</v>
      </c>
      <c r="D1629" t="s">
        <v>7015</v>
      </c>
      <c r="E1629" t="s">
        <v>5681</v>
      </c>
      <c r="F1629" t="s">
        <v>5653</v>
      </c>
      <c r="G1629">
        <v>36</v>
      </c>
      <c r="H1629" t="s">
        <v>6809</v>
      </c>
      <c r="I1629" t="s">
        <v>5655</v>
      </c>
      <c r="J1629" t="s">
        <v>5681</v>
      </c>
    </row>
    <row r="1630" spans="1:10" x14ac:dyDescent="0.25">
      <c r="A1630" s="117" t="s">
        <v>328</v>
      </c>
      <c r="B1630" t="s">
        <v>1587</v>
      </c>
      <c r="C1630" t="s">
        <v>328</v>
      </c>
      <c r="D1630" t="s">
        <v>7013</v>
      </c>
      <c r="E1630" t="s">
        <v>5681</v>
      </c>
      <c r="F1630" t="s">
        <v>5653</v>
      </c>
      <c r="G1630">
        <v>36</v>
      </c>
      <c r="H1630" t="s">
        <v>5654</v>
      </c>
      <c r="I1630" t="s">
        <v>5655</v>
      </c>
      <c r="J1630" t="s">
        <v>5681</v>
      </c>
    </row>
    <row r="1631" spans="1:10" x14ac:dyDescent="0.25">
      <c r="A1631" s="117" t="s">
        <v>327</v>
      </c>
      <c r="B1631" t="s">
        <v>1588</v>
      </c>
      <c r="C1631" t="s">
        <v>327</v>
      </c>
      <c r="D1631" t="s">
        <v>7014</v>
      </c>
      <c r="E1631" t="s">
        <v>5681</v>
      </c>
      <c r="F1631" t="s">
        <v>5653</v>
      </c>
      <c r="G1631">
        <v>36</v>
      </c>
      <c r="H1631" t="s">
        <v>5654</v>
      </c>
      <c r="I1631" t="s">
        <v>5655</v>
      </c>
      <c r="J1631" t="s">
        <v>5681</v>
      </c>
    </row>
    <row r="1632" spans="1:10" x14ac:dyDescent="0.25">
      <c r="A1632" s="117" t="s">
        <v>326</v>
      </c>
      <c r="B1632" t="s">
        <v>1586</v>
      </c>
      <c r="C1632" t="s">
        <v>326</v>
      </c>
      <c r="D1632" t="s">
        <v>7012</v>
      </c>
      <c r="E1632" t="s">
        <v>5681</v>
      </c>
      <c r="F1632" t="s">
        <v>5653</v>
      </c>
      <c r="G1632">
        <v>36</v>
      </c>
      <c r="H1632" t="s">
        <v>5654</v>
      </c>
      <c r="I1632" t="s">
        <v>5655</v>
      </c>
      <c r="J1632" t="s">
        <v>5681</v>
      </c>
    </row>
    <row r="1633" spans="1:10" x14ac:dyDescent="0.25">
      <c r="A1633" s="117" t="s">
        <v>325</v>
      </c>
      <c r="B1633" t="s">
        <v>1699</v>
      </c>
      <c r="C1633" t="s">
        <v>325</v>
      </c>
      <c r="D1633" t="s">
        <v>7033</v>
      </c>
      <c r="E1633" t="s">
        <v>5758</v>
      </c>
      <c r="F1633" t="s">
        <v>5653</v>
      </c>
      <c r="G1633">
        <v>36</v>
      </c>
      <c r="H1633" t="s">
        <v>5654</v>
      </c>
      <c r="I1633" t="s">
        <v>5655</v>
      </c>
      <c r="J1633" t="s">
        <v>5758</v>
      </c>
    </row>
    <row r="1634" spans="1:10" x14ac:dyDescent="0.25">
      <c r="A1634" s="117" t="s">
        <v>324</v>
      </c>
      <c r="B1634" t="s">
        <v>1698</v>
      </c>
      <c r="C1634" t="s">
        <v>324</v>
      </c>
      <c r="D1634" t="s">
        <v>7037</v>
      </c>
      <c r="E1634" t="s">
        <v>5681</v>
      </c>
      <c r="F1634" t="s">
        <v>5653</v>
      </c>
      <c r="G1634">
        <v>36</v>
      </c>
      <c r="H1634" t="s">
        <v>5654</v>
      </c>
      <c r="I1634" t="s">
        <v>5655</v>
      </c>
      <c r="J1634" t="s">
        <v>5681</v>
      </c>
    </row>
    <row r="1635" spans="1:10" x14ac:dyDescent="0.25">
      <c r="A1635" s="117" t="s">
        <v>323</v>
      </c>
      <c r="B1635" t="s">
        <v>1697</v>
      </c>
      <c r="C1635" t="s">
        <v>323</v>
      </c>
      <c r="D1635" t="s">
        <v>7026</v>
      </c>
      <c r="E1635" t="s">
        <v>5681</v>
      </c>
      <c r="F1635" t="s">
        <v>5653</v>
      </c>
      <c r="G1635">
        <v>36</v>
      </c>
      <c r="H1635" t="s">
        <v>5654</v>
      </c>
      <c r="I1635" t="s">
        <v>5655</v>
      </c>
      <c r="J1635" t="s">
        <v>5681</v>
      </c>
    </row>
    <row r="1636" spans="1:10" x14ac:dyDescent="0.25">
      <c r="A1636" s="117" t="s">
        <v>322</v>
      </c>
      <c r="B1636" t="s">
        <v>1695</v>
      </c>
      <c r="C1636" t="s">
        <v>322</v>
      </c>
      <c r="D1636" t="s">
        <v>7041</v>
      </c>
      <c r="E1636" t="s">
        <v>5681</v>
      </c>
      <c r="F1636" t="s">
        <v>5653</v>
      </c>
      <c r="G1636">
        <v>36</v>
      </c>
      <c r="H1636" t="s">
        <v>5654</v>
      </c>
      <c r="I1636" t="s">
        <v>5655</v>
      </c>
      <c r="J1636" t="s">
        <v>5681</v>
      </c>
    </row>
    <row r="1637" spans="1:10" x14ac:dyDescent="0.25">
      <c r="A1637" s="117" t="s">
        <v>321</v>
      </c>
      <c r="B1637" t="s">
        <v>1694</v>
      </c>
      <c r="C1637" t="s">
        <v>321</v>
      </c>
      <c r="D1637" t="s">
        <v>6873</v>
      </c>
      <c r="E1637" t="s">
        <v>894</v>
      </c>
      <c r="F1637" t="s">
        <v>5653</v>
      </c>
      <c r="G1637">
        <v>36</v>
      </c>
      <c r="H1637" t="s">
        <v>5654</v>
      </c>
      <c r="I1637" t="s">
        <v>5655</v>
      </c>
      <c r="J1637" t="s">
        <v>5681</v>
      </c>
    </row>
    <row r="1638" spans="1:10" x14ac:dyDescent="0.25">
      <c r="A1638" s="117" t="s">
        <v>320</v>
      </c>
      <c r="B1638" t="s">
        <v>1693</v>
      </c>
      <c r="C1638" t="s">
        <v>320</v>
      </c>
      <c r="D1638" t="s">
        <v>7036</v>
      </c>
      <c r="E1638" t="s">
        <v>5681</v>
      </c>
      <c r="F1638" t="s">
        <v>5653</v>
      </c>
      <c r="G1638">
        <v>36</v>
      </c>
      <c r="H1638" t="s">
        <v>5654</v>
      </c>
      <c r="I1638" t="s">
        <v>5655</v>
      </c>
      <c r="J1638" t="s">
        <v>5681</v>
      </c>
    </row>
    <row r="1639" spans="1:10" x14ac:dyDescent="0.25">
      <c r="A1639" s="117" t="s">
        <v>319</v>
      </c>
      <c r="B1639" t="s">
        <v>1692</v>
      </c>
      <c r="C1639" t="s">
        <v>319</v>
      </c>
      <c r="D1639" t="s">
        <v>7047</v>
      </c>
      <c r="E1639" t="s">
        <v>5681</v>
      </c>
      <c r="F1639" t="s">
        <v>5653</v>
      </c>
      <c r="G1639">
        <v>36</v>
      </c>
      <c r="H1639" t="s">
        <v>5654</v>
      </c>
      <c r="I1639" t="s">
        <v>5655</v>
      </c>
      <c r="J1639" t="s">
        <v>5681</v>
      </c>
    </row>
    <row r="1640" spans="1:10" x14ac:dyDescent="0.25">
      <c r="A1640" s="117" t="s">
        <v>318</v>
      </c>
      <c r="B1640" t="s">
        <v>1691</v>
      </c>
      <c r="C1640" t="s">
        <v>318</v>
      </c>
      <c r="D1640" t="s">
        <v>7040</v>
      </c>
      <c r="E1640" t="s">
        <v>5681</v>
      </c>
      <c r="F1640" t="s">
        <v>5653</v>
      </c>
      <c r="G1640">
        <v>36</v>
      </c>
      <c r="H1640" t="s">
        <v>5654</v>
      </c>
      <c r="I1640" t="s">
        <v>5655</v>
      </c>
      <c r="J1640" t="s">
        <v>5681</v>
      </c>
    </row>
    <row r="1641" spans="1:10" x14ac:dyDescent="0.25">
      <c r="A1641" s="117" t="s">
        <v>317</v>
      </c>
      <c r="B1641" t="s">
        <v>1690</v>
      </c>
      <c r="C1641" t="s">
        <v>317</v>
      </c>
      <c r="D1641" t="s">
        <v>7032</v>
      </c>
      <c r="E1641" t="s">
        <v>5681</v>
      </c>
      <c r="F1641" t="s">
        <v>5653</v>
      </c>
      <c r="G1641">
        <v>36</v>
      </c>
      <c r="H1641" t="s">
        <v>5654</v>
      </c>
      <c r="I1641" t="s">
        <v>5655</v>
      </c>
      <c r="J1641" t="s">
        <v>5681</v>
      </c>
    </row>
    <row r="1642" spans="1:10" x14ac:dyDescent="0.25">
      <c r="A1642" s="117" t="s">
        <v>316</v>
      </c>
      <c r="B1642" t="s">
        <v>1689</v>
      </c>
      <c r="C1642" t="s">
        <v>316</v>
      </c>
      <c r="D1642" t="s">
        <v>7027</v>
      </c>
      <c r="E1642" t="s">
        <v>5681</v>
      </c>
      <c r="F1642" t="s">
        <v>5653</v>
      </c>
      <c r="G1642">
        <v>36</v>
      </c>
      <c r="H1642" t="s">
        <v>5654</v>
      </c>
      <c r="I1642" t="s">
        <v>5655</v>
      </c>
      <c r="J1642" t="s">
        <v>5681</v>
      </c>
    </row>
    <row r="1643" spans="1:10" x14ac:dyDescent="0.25">
      <c r="A1643" s="117" t="s">
        <v>315</v>
      </c>
      <c r="B1643" t="s">
        <v>1688</v>
      </c>
      <c r="C1643" t="s">
        <v>315</v>
      </c>
      <c r="D1643" t="s">
        <v>7044</v>
      </c>
      <c r="E1643" t="s">
        <v>5681</v>
      </c>
      <c r="F1643" t="s">
        <v>5653</v>
      </c>
      <c r="G1643">
        <v>36</v>
      </c>
      <c r="H1643" t="s">
        <v>5654</v>
      </c>
      <c r="I1643" t="s">
        <v>5655</v>
      </c>
      <c r="J1643" t="s">
        <v>5681</v>
      </c>
    </row>
    <row r="1644" spans="1:10" x14ac:dyDescent="0.25">
      <c r="A1644" s="117" t="s">
        <v>314</v>
      </c>
      <c r="B1644" t="s">
        <v>1686</v>
      </c>
      <c r="C1644" t="s">
        <v>314</v>
      </c>
      <c r="D1644" t="s">
        <v>7043</v>
      </c>
      <c r="E1644" t="s">
        <v>5681</v>
      </c>
      <c r="F1644" t="s">
        <v>5653</v>
      </c>
      <c r="G1644">
        <v>36</v>
      </c>
      <c r="H1644" t="s">
        <v>5654</v>
      </c>
      <c r="I1644" t="s">
        <v>5655</v>
      </c>
      <c r="J1644" t="s">
        <v>5681</v>
      </c>
    </row>
    <row r="1645" spans="1:10" x14ac:dyDescent="0.25">
      <c r="A1645" s="117" t="s">
        <v>313</v>
      </c>
      <c r="B1645" t="s">
        <v>1682</v>
      </c>
      <c r="C1645" t="s">
        <v>313</v>
      </c>
      <c r="D1645" t="s">
        <v>7031</v>
      </c>
      <c r="E1645" t="s">
        <v>5714</v>
      </c>
      <c r="F1645" t="s">
        <v>5653</v>
      </c>
      <c r="G1645">
        <v>36</v>
      </c>
      <c r="H1645" t="s">
        <v>5654</v>
      </c>
      <c r="I1645" t="s">
        <v>5655</v>
      </c>
      <c r="J1645" t="s">
        <v>5714</v>
      </c>
    </row>
    <row r="1646" spans="1:10" x14ac:dyDescent="0.25">
      <c r="A1646" s="117" t="s">
        <v>312</v>
      </c>
      <c r="B1646" t="s">
        <v>1681</v>
      </c>
      <c r="C1646" t="s">
        <v>312</v>
      </c>
      <c r="D1646" t="s">
        <v>7035</v>
      </c>
      <c r="E1646" t="s">
        <v>5681</v>
      </c>
      <c r="F1646" t="s">
        <v>5653</v>
      </c>
      <c r="G1646">
        <v>36</v>
      </c>
      <c r="H1646" t="s">
        <v>5654</v>
      </c>
      <c r="I1646" t="s">
        <v>5655</v>
      </c>
      <c r="J1646" t="s">
        <v>5681</v>
      </c>
    </row>
    <row r="1647" spans="1:10" x14ac:dyDescent="0.25">
      <c r="A1647" s="117" t="s">
        <v>311</v>
      </c>
      <c r="B1647" t="s">
        <v>1679</v>
      </c>
      <c r="C1647" t="s">
        <v>311</v>
      </c>
      <c r="D1647" t="s">
        <v>7054</v>
      </c>
      <c r="E1647" t="s">
        <v>5681</v>
      </c>
      <c r="F1647" t="s">
        <v>5653</v>
      </c>
      <c r="G1647">
        <v>36</v>
      </c>
      <c r="H1647" t="s">
        <v>5654</v>
      </c>
      <c r="I1647" t="s">
        <v>5655</v>
      </c>
      <c r="J1647" t="s">
        <v>5681</v>
      </c>
    </row>
    <row r="1648" spans="1:10" x14ac:dyDescent="0.25">
      <c r="A1648" s="117" t="s">
        <v>310</v>
      </c>
      <c r="B1648" t="s">
        <v>1677</v>
      </c>
      <c r="C1648" t="s">
        <v>310</v>
      </c>
      <c r="D1648" t="s">
        <v>7034</v>
      </c>
      <c r="E1648" t="s">
        <v>5681</v>
      </c>
      <c r="F1648" t="s">
        <v>5653</v>
      </c>
      <c r="G1648">
        <v>36</v>
      </c>
      <c r="H1648" t="s">
        <v>5654</v>
      </c>
      <c r="I1648" t="s">
        <v>5655</v>
      </c>
      <c r="J1648" t="s">
        <v>5681</v>
      </c>
    </row>
    <row r="1649" spans="1:10" x14ac:dyDescent="0.25">
      <c r="A1649" s="117" t="s">
        <v>309</v>
      </c>
      <c r="B1649" t="s">
        <v>1676</v>
      </c>
      <c r="C1649" t="s">
        <v>309</v>
      </c>
      <c r="D1649" t="s">
        <v>7042</v>
      </c>
      <c r="E1649" t="s">
        <v>5681</v>
      </c>
      <c r="F1649" t="s">
        <v>5653</v>
      </c>
      <c r="G1649">
        <v>36</v>
      </c>
      <c r="H1649" t="s">
        <v>5654</v>
      </c>
      <c r="I1649" t="s">
        <v>5655</v>
      </c>
      <c r="J1649" t="s">
        <v>5681</v>
      </c>
    </row>
    <row r="1650" spans="1:10" x14ac:dyDescent="0.25">
      <c r="A1650" s="117" t="s">
        <v>308</v>
      </c>
      <c r="B1650" t="s">
        <v>1675</v>
      </c>
      <c r="C1650" t="s">
        <v>308</v>
      </c>
      <c r="D1650" t="s">
        <v>7039</v>
      </c>
      <c r="E1650" t="s">
        <v>5681</v>
      </c>
      <c r="F1650" t="s">
        <v>5653</v>
      </c>
      <c r="G1650">
        <v>36</v>
      </c>
      <c r="H1650" t="s">
        <v>5654</v>
      </c>
      <c r="I1650" t="s">
        <v>5655</v>
      </c>
      <c r="J1650" t="s">
        <v>5681</v>
      </c>
    </row>
    <row r="1651" spans="1:10" x14ac:dyDescent="0.25">
      <c r="A1651" s="117" t="s">
        <v>307</v>
      </c>
      <c r="B1651" t="s">
        <v>1674</v>
      </c>
      <c r="C1651" t="s">
        <v>307</v>
      </c>
      <c r="D1651" t="s">
        <v>7046</v>
      </c>
      <c r="E1651" t="s">
        <v>5681</v>
      </c>
      <c r="F1651" t="s">
        <v>5653</v>
      </c>
      <c r="G1651">
        <v>36</v>
      </c>
      <c r="H1651" t="s">
        <v>5654</v>
      </c>
      <c r="I1651" t="s">
        <v>5655</v>
      </c>
      <c r="J1651" t="s">
        <v>5681</v>
      </c>
    </row>
    <row r="1652" spans="1:10" x14ac:dyDescent="0.25">
      <c r="A1652" s="117" t="s">
        <v>306</v>
      </c>
      <c r="B1652" t="s">
        <v>1673</v>
      </c>
      <c r="C1652" t="s">
        <v>306</v>
      </c>
      <c r="D1652" t="s">
        <v>7052</v>
      </c>
      <c r="E1652" t="s">
        <v>5681</v>
      </c>
      <c r="F1652" t="s">
        <v>5653</v>
      </c>
      <c r="G1652">
        <v>36</v>
      </c>
      <c r="H1652" t="s">
        <v>5654</v>
      </c>
      <c r="I1652" t="s">
        <v>5655</v>
      </c>
      <c r="J1652" t="s">
        <v>5681</v>
      </c>
    </row>
    <row r="1653" spans="1:10" x14ac:dyDescent="0.25">
      <c r="A1653" s="117" t="s">
        <v>305</v>
      </c>
      <c r="B1653" t="s">
        <v>1671</v>
      </c>
      <c r="C1653" t="s">
        <v>305</v>
      </c>
      <c r="D1653" t="s">
        <v>7045</v>
      </c>
      <c r="E1653" t="s">
        <v>5681</v>
      </c>
      <c r="F1653" t="s">
        <v>5653</v>
      </c>
      <c r="G1653">
        <v>36</v>
      </c>
      <c r="H1653" t="s">
        <v>5654</v>
      </c>
      <c r="I1653" t="s">
        <v>5655</v>
      </c>
      <c r="J1653" t="s">
        <v>5681</v>
      </c>
    </row>
    <row r="1654" spans="1:10" x14ac:dyDescent="0.25">
      <c r="A1654" s="117" t="s">
        <v>304</v>
      </c>
      <c r="B1654" t="s">
        <v>1659</v>
      </c>
      <c r="C1654" t="s">
        <v>304</v>
      </c>
      <c r="D1654" t="s">
        <v>7028</v>
      </c>
      <c r="E1654" t="s">
        <v>5681</v>
      </c>
      <c r="F1654" t="s">
        <v>5653</v>
      </c>
      <c r="G1654">
        <v>36</v>
      </c>
      <c r="H1654" t="s">
        <v>5654</v>
      </c>
      <c r="I1654" t="s">
        <v>5655</v>
      </c>
      <c r="J1654" t="s">
        <v>5681</v>
      </c>
    </row>
    <row r="1655" spans="1:10" x14ac:dyDescent="0.25">
      <c r="A1655" s="117" t="s">
        <v>303</v>
      </c>
      <c r="B1655" t="s">
        <v>1657</v>
      </c>
      <c r="C1655" t="s">
        <v>303</v>
      </c>
      <c r="D1655" t="s">
        <v>7053</v>
      </c>
      <c r="E1655" t="s">
        <v>5681</v>
      </c>
      <c r="F1655" t="s">
        <v>5653</v>
      </c>
      <c r="G1655">
        <v>36</v>
      </c>
      <c r="H1655" t="s">
        <v>5654</v>
      </c>
      <c r="I1655" t="s">
        <v>5655</v>
      </c>
      <c r="J1655" t="s">
        <v>5681</v>
      </c>
    </row>
    <row r="1656" spans="1:10" x14ac:dyDescent="0.25">
      <c r="A1656" s="117" t="s">
        <v>302</v>
      </c>
      <c r="B1656" t="s">
        <v>1656</v>
      </c>
      <c r="C1656" t="s">
        <v>302</v>
      </c>
      <c r="D1656" t="s">
        <v>7030</v>
      </c>
      <c r="E1656" t="s">
        <v>5681</v>
      </c>
      <c r="F1656" t="s">
        <v>5653</v>
      </c>
      <c r="G1656">
        <v>36</v>
      </c>
      <c r="H1656" t="s">
        <v>5654</v>
      </c>
      <c r="I1656" t="s">
        <v>5655</v>
      </c>
      <c r="J1656" t="s">
        <v>5681</v>
      </c>
    </row>
    <row r="1657" spans="1:10" x14ac:dyDescent="0.25">
      <c r="A1657" s="117" t="s">
        <v>301</v>
      </c>
      <c r="B1657" t="s">
        <v>1655</v>
      </c>
      <c r="C1657" t="s">
        <v>301</v>
      </c>
      <c r="D1657" t="s">
        <v>7051</v>
      </c>
      <c r="E1657" t="s">
        <v>5681</v>
      </c>
      <c r="F1657" t="s">
        <v>5653</v>
      </c>
      <c r="G1657">
        <v>36</v>
      </c>
      <c r="H1657" t="s">
        <v>5654</v>
      </c>
      <c r="I1657" t="s">
        <v>5655</v>
      </c>
      <c r="J1657" t="s">
        <v>5681</v>
      </c>
    </row>
    <row r="1658" spans="1:10" x14ac:dyDescent="0.25">
      <c r="A1658" s="117" t="s">
        <v>300</v>
      </c>
      <c r="B1658" t="s">
        <v>1653</v>
      </c>
      <c r="C1658" t="s">
        <v>300</v>
      </c>
      <c r="D1658" t="s">
        <v>7038</v>
      </c>
      <c r="E1658" t="s">
        <v>5681</v>
      </c>
      <c r="F1658" t="s">
        <v>5653</v>
      </c>
      <c r="G1658">
        <v>36</v>
      </c>
      <c r="H1658" t="s">
        <v>5654</v>
      </c>
      <c r="I1658" t="s">
        <v>5655</v>
      </c>
      <c r="J1658" t="s">
        <v>5681</v>
      </c>
    </row>
    <row r="1659" spans="1:10" x14ac:dyDescent="0.25">
      <c r="A1659" s="117" t="s">
        <v>299</v>
      </c>
      <c r="B1659" t="s">
        <v>1652</v>
      </c>
      <c r="C1659" t="s">
        <v>299</v>
      </c>
      <c r="D1659" t="s">
        <v>7050</v>
      </c>
      <c r="E1659" t="s">
        <v>5681</v>
      </c>
      <c r="F1659" t="s">
        <v>5653</v>
      </c>
      <c r="G1659">
        <v>36</v>
      </c>
      <c r="H1659" t="s">
        <v>5654</v>
      </c>
      <c r="I1659" t="s">
        <v>5655</v>
      </c>
      <c r="J1659" t="s">
        <v>5681</v>
      </c>
    </row>
    <row r="1660" spans="1:10" x14ac:dyDescent="0.25">
      <c r="A1660" s="117" t="s">
        <v>298</v>
      </c>
      <c r="B1660" t="s">
        <v>1647</v>
      </c>
      <c r="C1660" t="s">
        <v>298</v>
      </c>
      <c r="D1660" t="s">
        <v>7024</v>
      </c>
      <c r="E1660" t="s">
        <v>5681</v>
      </c>
      <c r="F1660" t="s">
        <v>5653</v>
      </c>
      <c r="G1660">
        <v>36</v>
      </c>
      <c r="H1660" t="s">
        <v>5654</v>
      </c>
      <c r="I1660" t="s">
        <v>5655</v>
      </c>
      <c r="J1660" t="s">
        <v>5681</v>
      </c>
    </row>
    <row r="1661" spans="1:10" x14ac:dyDescent="0.25">
      <c r="A1661" s="117" t="s">
        <v>297</v>
      </c>
      <c r="B1661" t="s">
        <v>1646</v>
      </c>
      <c r="C1661" t="s">
        <v>297</v>
      </c>
      <c r="D1661" t="s">
        <v>7023</v>
      </c>
      <c r="E1661" t="s">
        <v>5681</v>
      </c>
      <c r="F1661" t="s">
        <v>5653</v>
      </c>
      <c r="G1661">
        <v>36</v>
      </c>
      <c r="H1661" t="s">
        <v>5654</v>
      </c>
      <c r="I1661" t="s">
        <v>5655</v>
      </c>
      <c r="J1661" t="s">
        <v>5681</v>
      </c>
    </row>
    <row r="1662" spans="1:10" x14ac:dyDescent="0.25">
      <c r="A1662" s="117" t="s">
        <v>293</v>
      </c>
      <c r="B1662" t="s">
        <v>1526</v>
      </c>
      <c r="C1662" t="s">
        <v>294</v>
      </c>
      <c r="D1662" t="s">
        <v>6949</v>
      </c>
      <c r="E1662" t="s">
        <v>5681</v>
      </c>
      <c r="F1662" t="s">
        <v>5653</v>
      </c>
      <c r="G1662">
        <v>24</v>
      </c>
      <c r="H1662" t="s">
        <v>6809</v>
      </c>
      <c r="I1662" t="s">
        <v>5655</v>
      </c>
      <c r="J1662" t="s">
        <v>5681</v>
      </c>
    </row>
    <row r="1663" spans="1:10" x14ac:dyDescent="0.25">
      <c r="A1663" s="117" t="s">
        <v>876</v>
      </c>
      <c r="B1663" t="s">
        <v>3028</v>
      </c>
      <c r="C1663" t="s">
        <v>292</v>
      </c>
      <c r="D1663" t="s">
        <v>6966</v>
      </c>
      <c r="E1663" t="s">
        <v>5681</v>
      </c>
      <c r="F1663" t="s">
        <v>5653</v>
      </c>
      <c r="G1663">
        <v>24</v>
      </c>
      <c r="H1663" t="s">
        <v>6809</v>
      </c>
      <c r="I1663" t="s">
        <v>5655</v>
      </c>
      <c r="J1663" t="s">
        <v>5681</v>
      </c>
    </row>
    <row r="1664" spans="1:10" x14ac:dyDescent="0.25">
      <c r="A1664" s="117" t="s">
        <v>289</v>
      </c>
      <c r="B1664" t="s">
        <v>1524</v>
      </c>
      <c r="C1664" t="s">
        <v>290</v>
      </c>
      <c r="D1664" t="s">
        <v>6959</v>
      </c>
      <c r="E1664" t="s">
        <v>5681</v>
      </c>
      <c r="F1664" t="s">
        <v>5653</v>
      </c>
      <c r="G1664">
        <v>24</v>
      </c>
      <c r="H1664" t="s">
        <v>6809</v>
      </c>
      <c r="I1664" t="s">
        <v>5655</v>
      </c>
      <c r="J1664" t="s">
        <v>5681</v>
      </c>
    </row>
    <row r="1665" spans="1:10" x14ac:dyDescent="0.25">
      <c r="A1665" s="117" t="s">
        <v>287</v>
      </c>
      <c r="B1665" t="s">
        <v>1523</v>
      </c>
      <c r="C1665" t="s">
        <v>288</v>
      </c>
      <c r="D1665" t="s">
        <v>6956</v>
      </c>
      <c r="E1665" t="s">
        <v>5681</v>
      </c>
      <c r="F1665" t="s">
        <v>5653</v>
      </c>
      <c r="G1665">
        <v>24</v>
      </c>
      <c r="H1665" t="s">
        <v>6809</v>
      </c>
      <c r="I1665" t="s">
        <v>5655</v>
      </c>
      <c r="J1665" t="s">
        <v>5681</v>
      </c>
    </row>
    <row r="1666" spans="1:10" x14ac:dyDescent="0.25">
      <c r="A1666" s="117" t="s">
        <v>285</v>
      </c>
      <c r="B1666" t="s">
        <v>1522</v>
      </c>
      <c r="C1666" t="s">
        <v>286</v>
      </c>
      <c r="D1666" t="s">
        <v>6955</v>
      </c>
      <c r="E1666" t="s">
        <v>5681</v>
      </c>
      <c r="F1666" t="s">
        <v>5653</v>
      </c>
      <c r="G1666">
        <v>24</v>
      </c>
      <c r="H1666" t="s">
        <v>6809</v>
      </c>
      <c r="I1666" t="s">
        <v>5655</v>
      </c>
      <c r="J1666" t="s">
        <v>5681</v>
      </c>
    </row>
    <row r="1667" spans="1:10" x14ac:dyDescent="0.25">
      <c r="A1667" s="117" t="s">
        <v>283</v>
      </c>
      <c r="B1667" t="s">
        <v>1519</v>
      </c>
      <c r="C1667" t="s">
        <v>284</v>
      </c>
      <c r="D1667" t="s">
        <v>6957</v>
      </c>
      <c r="E1667" t="s">
        <v>5681</v>
      </c>
      <c r="F1667" t="s">
        <v>5653</v>
      </c>
      <c r="G1667">
        <v>24</v>
      </c>
      <c r="H1667" t="s">
        <v>6809</v>
      </c>
      <c r="I1667" t="s">
        <v>5655</v>
      </c>
      <c r="J1667" t="s">
        <v>5681</v>
      </c>
    </row>
    <row r="1668" spans="1:10" x14ac:dyDescent="0.25">
      <c r="A1668" s="117" t="s">
        <v>281</v>
      </c>
      <c r="B1668" t="s">
        <v>1517</v>
      </c>
      <c r="C1668" t="s">
        <v>282</v>
      </c>
      <c r="D1668" t="s">
        <v>6952</v>
      </c>
      <c r="E1668" t="s">
        <v>5681</v>
      </c>
      <c r="F1668" t="s">
        <v>5653</v>
      </c>
      <c r="G1668">
        <v>24</v>
      </c>
      <c r="H1668" t="s">
        <v>6809</v>
      </c>
      <c r="I1668" t="s">
        <v>5655</v>
      </c>
      <c r="J1668" t="s">
        <v>5681</v>
      </c>
    </row>
    <row r="1669" spans="1:10" x14ac:dyDescent="0.25">
      <c r="A1669" s="117" t="s">
        <v>279</v>
      </c>
      <c r="B1669" t="s">
        <v>1516</v>
      </c>
      <c r="C1669" t="s">
        <v>280</v>
      </c>
      <c r="D1669" t="s">
        <v>6961</v>
      </c>
      <c r="E1669" t="s">
        <v>5681</v>
      </c>
      <c r="F1669" t="s">
        <v>5653</v>
      </c>
      <c r="G1669">
        <v>24</v>
      </c>
      <c r="H1669" t="s">
        <v>6809</v>
      </c>
      <c r="I1669" t="s">
        <v>5655</v>
      </c>
      <c r="J1669" t="s">
        <v>5681</v>
      </c>
    </row>
    <row r="1670" spans="1:10" x14ac:dyDescent="0.25">
      <c r="A1670" s="117" t="s">
        <v>277</v>
      </c>
      <c r="B1670" t="s">
        <v>1513</v>
      </c>
      <c r="C1670" t="s">
        <v>278</v>
      </c>
      <c r="D1670" t="s">
        <v>6951</v>
      </c>
      <c r="E1670" t="s">
        <v>5681</v>
      </c>
      <c r="F1670" t="s">
        <v>5653</v>
      </c>
      <c r="G1670">
        <v>24</v>
      </c>
      <c r="H1670" t="s">
        <v>6809</v>
      </c>
      <c r="I1670" t="s">
        <v>5655</v>
      </c>
      <c r="J1670" t="s">
        <v>5681</v>
      </c>
    </row>
    <row r="1671" spans="1:10" x14ac:dyDescent="0.25">
      <c r="A1671" s="117" t="s">
        <v>275</v>
      </c>
      <c r="B1671" t="s">
        <v>1504</v>
      </c>
      <c r="C1671" t="s">
        <v>276</v>
      </c>
      <c r="D1671" t="s">
        <v>6950</v>
      </c>
      <c r="E1671" t="s">
        <v>5681</v>
      </c>
      <c r="F1671" t="s">
        <v>5653</v>
      </c>
      <c r="G1671">
        <v>24</v>
      </c>
      <c r="H1671" t="s">
        <v>6809</v>
      </c>
      <c r="I1671" t="s">
        <v>5655</v>
      </c>
      <c r="J1671" t="s">
        <v>5681</v>
      </c>
    </row>
    <row r="1672" spans="1:10" x14ac:dyDescent="0.25">
      <c r="A1672" s="117" t="s">
        <v>273</v>
      </c>
      <c r="B1672" t="s">
        <v>1502</v>
      </c>
      <c r="C1672" t="s">
        <v>274</v>
      </c>
      <c r="D1672" t="s">
        <v>6964</v>
      </c>
      <c r="E1672" t="s">
        <v>5681</v>
      </c>
      <c r="F1672" t="s">
        <v>5653</v>
      </c>
      <c r="G1672">
        <v>24</v>
      </c>
      <c r="H1672" t="s">
        <v>6809</v>
      </c>
      <c r="I1672" t="s">
        <v>5655</v>
      </c>
      <c r="J1672" t="s">
        <v>5681</v>
      </c>
    </row>
    <row r="1673" spans="1:10" x14ac:dyDescent="0.25">
      <c r="A1673" s="117" t="s">
        <v>271</v>
      </c>
      <c r="B1673" t="s">
        <v>1495</v>
      </c>
      <c r="C1673" t="s">
        <v>272</v>
      </c>
      <c r="D1673" t="s">
        <v>6941</v>
      </c>
      <c r="E1673" t="s">
        <v>5681</v>
      </c>
      <c r="F1673" t="s">
        <v>5653</v>
      </c>
      <c r="G1673">
        <v>24</v>
      </c>
      <c r="H1673" t="s">
        <v>6809</v>
      </c>
      <c r="I1673" t="s">
        <v>5655</v>
      </c>
      <c r="J1673" t="s">
        <v>5681</v>
      </c>
    </row>
    <row r="1674" spans="1:10" x14ac:dyDescent="0.25">
      <c r="A1674" s="117" t="s">
        <v>269</v>
      </c>
      <c r="B1674" t="s">
        <v>1493</v>
      </c>
      <c r="C1674" t="s">
        <v>270</v>
      </c>
      <c r="D1674" t="s">
        <v>6940</v>
      </c>
      <c r="E1674" t="s">
        <v>5681</v>
      </c>
      <c r="F1674" t="s">
        <v>5653</v>
      </c>
      <c r="G1674">
        <v>24</v>
      </c>
      <c r="H1674" t="s">
        <v>6809</v>
      </c>
      <c r="I1674" t="s">
        <v>5655</v>
      </c>
      <c r="J1674" t="s">
        <v>5681</v>
      </c>
    </row>
    <row r="1675" spans="1:10" x14ac:dyDescent="0.25">
      <c r="A1675" s="117" t="s">
        <v>267</v>
      </c>
      <c r="B1675" t="s">
        <v>1491</v>
      </c>
      <c r="C1675" t="s">
        <v>268</v>
      </c>
      <c r="D1675" t="s">
        <v>6939</v>
      </c>
      <c r="E1675" t="s">
        <v>5681</v>
      </c>
      <c r="F1675" t="s">
        <v>5653</v>
      </c>
      <c r="G1675">
        <v>24</v>
      </c>
      <c r="H1675" t="s">
        <v>6809</v>
      </c>
      <c r="I1675" t="s">
        <v>5655</v>
      </c>
      <c r="J1675" t="s">
        <v>5681</v>
      </c>
    </row>
    <row r="1676" spans="1:10" x14ac:dyDescent="0.25">
      <c r="A1676" s="117" t="s">
        <v>265</v>
      </c>
      <c r="B1676" t="s">
        <v>1556</v>
      </c>
      <c r="C1676" t="s">
        <v>266</v>
      </c>
      <c r="D1676" t="s">
        <v>7006</v>
      </c>
      <c r="E1676" t="s">
        <v>5681</v>
      </c>
      <c r="F1676" t="s">
        <v>5653</v>
      </c>
      <c r="G1676">
        <v>24</v>
      </c>
      <c r="H1676" t="s">
        <v>6809</v>
      </c>
      <c r="I1676" t="s">
        <v>5655</v>
      </c>
      <c r="J1676" t="s">
        <v>5681</v>
      </c>
    </row>
    <row r="1677" spans="1:10" x14ac:dyDescent="0.25">
      <c r="A1677" s="117" t="s">
        <v>263</v>
      </c>
      <c r="B1677" t="s">
        <v>1553</v>
      </c>
      <c r="C1677" t="s">
        <v>264</v>
      </c>
      <c r="D1677" t="s">
        <v>6999</v>
      </c>
      <c r="E1677" t="s">
        <v>5681</v>
      </c>
      <c r="F1677" t="s">
        <v>5653</v>
      </c>
      <c r="G1677">
        <v>24</v>
      </c>
      <c r="H1677" t="s">
        <v>6809</v>
      </c>
      <c r="I1677" t="s">
        <v>5655</v>
      </c>
      <c r="J1677" t="s">
        <v>5681</v>
      </c>
    </row>
    <row r="1678" spans="1:10" x14ac:dyDescent="0.25">
      <c r="A1678" s="117" t="s">
        <v>261</v>
      </c>
      <c r="B1678" t="s">
        <v>1552</v>
      </c>
      <c r="C1678" t="s">
        <v>262</v>
      </c>
      <c r="D1678" t="s">
        <v>6998</v>
      </c>
      <c r="E1678" t="s">
        <v>5681</v>
      </c>
      <c r="F1678" t="s">
        <v>5653</v>
      </c>
      <c r="G1678">
        <v>24</v>
      </c>
      <c r="H1678" t="s">
        <v>6809</v>
      </c>
      <c r="I1678" t="s">
        <v>5655</v>
      </c>
      <c r="J1678" t="s">
        <v>5681</v>
      </c>
    </row>
    <row r="1679" spans="1:10" x14ac:dyDescent="0.25">
      <c r="A1679" s="117" t="s">
        <v>259</v>
      </c>
      <c r="B1679" t="s">
        <v>1551</v>
      </c>
      <c r="C1679" t="s">
        <v>260</v>
      </c>
      <c r="D1679" t="s">
        <v>7001</v>
      </c>
      <c r="E1679" t="s">
        <v>5681</v>
      </c>
      <c r="F1679" t="s">
        <v>5653</v>
      </c>
      <c r="G1679">
        <v>24</v>
      </c>
      <c r="H1679" t="s">
        <v>6809</v>
      </c>
      <c r="I1679" t="s">
        <v>5655</v>
      </c>
      <c r="J1679" t="s">
        <v>5681</v>
      </c>
    </row>
    <row r="1680" spans="1:10" x14ac:dyDescent="0.25">
      <c r="A1680" s="117" t="s">
        <v>257</v>
      </c>
      <c r="B1680" t="s">
        <v>1550</v>
      </c>
      <c r="C1680" t="s">
        <v>258</v>
      </c>
      <c r="D1680" t="s">
        <v>7002</v>
      </c>
      <c r="E1680" t="s">
        <v>5681</v>
      </c>
      <c r="F1680" t="s">
        <v>5653</v>
      </c>
      <c r="G1680">
        <v>24</v>
      </c>
      <c r="H1680" t="s">
        <v>6809</v>
      </c>
      <c r="I1680" t="s">
        <v>5655</v>
      </c>
      <c r="J1680" t="s">
        <v>5681</v>
      </c>
    </row>
    <row r="1681" spans="1:10" x14ac:dyDescent="0.25">
      <c r="A1681" s="117" t="s">
        <v>255</v>
      </c>
      <c r="B1681" t="s">
        <v>1549</v>
      </c>
      <c r="C1681" t="s">
        <v>256</v>
      </c>
      <c r="D1681" t="s">
        <v>7000</v>
      </c>
      <c r="E1681" t="s">
        <v>5681</v>
      </c>
      <c r="F1681" t="s">
        <v>5653</v>
      </c>
      <c r="G1681">
        <v>24</v>
      </c>
      <c r="H1681" t="s">
        <v>6809</v>
      </c>
      <c r="I1681" t="s">
        <v>5655</v>
      </c>
      <c r="J1681" t="s">
        <v>5681</v>
      </c>
    </row>
    <row r="1682" spans="1:10" x14ac:dyDescent="0.25">
      <c r="A1682" s="117" t="s">
        <v>253</v>
      </c>
      <c r="B1682" t="s">
        <v>1547</v>
      </c>
      <c r="C1682" t="s">
        <v>254</v>
      </c>
      <c r="D1682" t="s">
        <v>7003</v>
      </c>
      <c r="E1682" t="s">
        <v>5681</v>
      </c>
      <c r="F1682" t="s">
        <v>5653</v>
      </c>
      <c r="G1682">
        <v>24</v>
      </c>
      <c r="H1682" t="s">
        <v>6809</v>
      </c>
      <c r="I1682" t="s">
        <v>5655</v>
      </c>
      <c r="J1682" t="s">
        <v>5681</v>
      </c>
    </row>
    <row r="1683" spans="1:10" x14ac:dyDescent="0.25">
      <c r="A1683" s="117" t="s">
        <v>251</v>
      </c>
      <c r="B1683" t="s">
        <v>1546</v>
      </c>
      <c r="C1683" t="s">
        <v>252</v>
      </c>
      <c r="D1683" t="s">
        <v>7004</v>
      </c>
      <c r="E1683" t="s">
        <v>5681</v>
      </c>
      <c r="F1683" t="s">
        <v>5653</v>
      </c>
      <c r="G1683">
        <v>24</v>
      </c>
      <c r="H1683" t="s">
        <v>6809</v>
      </c>
      <c r="I1683" t="s">
        <v>5655</v>
      </c>
      <c r="J1683" t="s">
        <v>5681</v>
      </c>
    </row>
    <row r="1684" spans="1:10" x14ac:dyDescent="0.25">
      <c r="A1684" s="117" t="s">
        <v>249</v>
      </c>
      <c r="B1684" t="s">
        <v>1545</v>
      </c>
      <c r="C1684" t="s">
        <v>250</v>
      </c>
      <c r="D1684" t="s">
        <v>7005</v>
      </c>
      <c r="E1684" t="s">
        <v>5681</v>
      </c>
      <c r="F1684" t="s">
        <v>5653</v>
      </c>
      <c r="G1684">
        <v>24</v>
      </c>
      <c r="H1684" t="s">
        <v>6809</v>
      </c>
      <c r="I1684" t="s">
        <v>5655</v>
      </c>
      <c r="J1684" t="s">
        <v>5681</v>
      </c>
    </row>
    <row r="1685" spans="1:10" x14ac:dyDescent="0.25">
      <c r="A1685" s="117" t="s">
        <v>247</v>
      </c>
      <c r="B1685" t="s">
        <v>1543</v>
      </c>
      <c r="C1685" t="s">
        <v>248</v>
      </c>
      <c r="D1685" t="s">
        <v>7007</v>
      </c>
      <c r="E1685" t="s">
        <v>5681</v>
      </c>
      <c r="F1685" t="s">
        <v>5653</v>
      </c>
      <c r="G1685">
        <v>24</v>
      </c>
      <c r="H1685" t="s">
        <v>6809</v>
      </c>
      <c r="I1685" t="s">
        <v>5655</v>
      </c>
      <c r="J1685" t="s">
        <v>5681</v>
      </c>
    </row>
    <row r="1686" spans="1:10" x14ac:dyDescent="0.25">
      <c r="A1686" s="117" t="s">
        <v>245</v>
      </c>
      <c r="B1686" t="s">
        <v>1539</v>
      </c>
      <c r="C1686" t="s">
        <v>246</v>
      </c>
      <c r="D1686" t="s">
        <v>6997</v>
      </c>
      <c r="E1686" t="s">
        <v>5681</v>
      </c>
      <c r="F1686" t="s">
        <v>5653</v>
      </c>
      <c r="G1686">
        <v>24</v>
      </c>
      <c r="H1686" t="s">
        <v>6809</v>
      </c>
      <c r="I1686" t="s">
        <v>5655</v>
      </c>
      <c r="J1686" t="s">
        <v>5681</v>
      </c>
    </row>
    <row r="1687" spans="1:10" x14ac:dyDescent="0.25">
      <c r="A1687" s="117" t="s">
        <v>243</v>
      </c>
      <c r="B1687" t="s">
        <v>1538</v>
      </c>
      <c r="C1687" t="s">
        <v>244</v>
      </c>
      <c r="D1687" t="s">
        <v>6994</v>
      </c>
      <c r="E1687" t="s">
        <v>5681</v>
      </c>
      <c r="F1687" t="s">
        <v>5653</v>
      </c>
      <c r="G1687">
        <v>24</v>
      </c>
      <c r="H1687" t="s">
        <v>6809</v>
      </c>
      <c r="I1687" t="s">
        <v>5655</v>
      </c>
      <c r="J1687" t="s">
        <v>5681</v>
      </c>
    </row>
    <row r="1688" spans="1:10" x14ac:dyDescent="0.25">
      <c r="A1688" s="117" t="s">
        <v>241</v>
      </c>
      <c r="B1688" t="s">
        <v>1533</v>
      </c>
      <c r="C1688" t="s">
        <v>242</v>
      </c>
      <c r="D1688" t="s">
        <v>6995</v>
      </c>
      <c r="E1688" t="s">
        <v>5681</v>
      </c>
      <c r="F1688" t="s">
        <v>5653</v>
      </c>
      <c r="G1688">
        <v>24</v>
      </c>
      <c r="H1688" t="s">
        <v>6809</v>
      </c>
      <c r="I1688" t="s">
        <v>5655</v>
      </c>
      <c r="J1688" t="s">
        <v>5681</v>
      </c>
    </row>
    <row r="1689" spans="1:10" x14ac:dyDescent="0.25">
      <c r="A1689" s="117" t="s">
        <v>239</v>
      </c>
      <c r="B1689" t="s">
        <v>1532</v>
      </c>
      <c r="C1689" t="s">
        <v>240</v>
      </c>
      <c r="D1689" t="s">
        <v>6996</v>
      </c>
      <c r="E1689" t="s">
        <v>5681</v>
      </c>
      <c r="F1689" t="s">
        <v>5653</v>
      </c>
      <c r="G1689">
        <v>24</v>
      </c>
      <c r="H1689" t="s">
        <v>6809</v>
      </c>
      <c r="I1689" t="s">
        <v>5655</v>
      </c>
      <c r="J1689" t="s">
        <v>5681</v>
      </c>
    </row>
    <row r="1690" spans="1:10" x14ac:dyDescent="0.25">
      <c r="A1690" s="117" t="s">
        <v>238</v>
      </c>
      <c r="B1690" t="s">
        <v>1703</v>
      </c>
      <c r="C1690" t="s">
        <v>238</v>
      </c>
      <c r="D1690" t="s">
        <v>6987</v>
      </c>
      <c r="E1690" t="s">
        <v>5681</v>
      </c>
      <c r="F1690" t="s">
        <v>5653</v>
      </c>
      <c r="G1690">
        <v>24</v>
      </c>
      <c r="H1690" t="s">
        <v>5654</v>
      </c>
      <c r="I1690" t="s">
        <v>5655</v>
      </c>
      <c r="J1690" t="s">
        <v>5681</v>
      </c>
    </row>
    <row r="1691" spans="1:10" x14ac:dyDescent="0.25">
      <c r="A1691" s="117" t="s">
        <v>237</v>
      </c>
      <c r="B1691" t="s">
        <v>1700</v>
      </c>
      <c r="C1691" t="s">
        <v>237</v>
      </c>
      <c r="D1691" t="s">
        <v>6990</v>
      </c>
      <c r="E1691" t="s">
        <v>5681</v>
      </c>
      <c r="F1691" t="s">
        <v>5653</v>
      </c>
      <c r="G1691">
        <v>24</v>
      </c>
      <c r="H1691" t="s">
        <v>5654</v>
      </c>
      <c r="I1691" t="s">
        <v>5655</v>
      </c>
      <c r="J1691" t="s">
        <v>5681</v>
      </c>
    </row>
    <row r="1692" spans="1:10" x14ac:dyDescent="0.25">
      <c r="A1692" s="117" t="s">
        <v>236</v>
      </c>
      <c r="B1692" t="s">
        <v>1685</v>
      </c>
      <c r="C1692" t="s">
        <v>236</v>
      </c>
      <c r="D1692" t="s">
        <v>6981</v>
      </c>
      <c r="E1692" t="s">
        <v>5681</v>
      </c>
      <c r="F1692" t="s">
        <v>5653</v>
      </c>
      <c r="G1692">
        <v>24</v>
      </c>
      <c r="H1692" t="s">
        <v>5654</v>
      </c>
      <c r="I1692" t="s">
        <v>5655</v>
      </c>
      <c r="J1692" t="s">
        <v>5681</v>
      </c>
    </row>
    <row r="1693" spans="1:10" x14ac:dyDescent="0.25">
      <c r="A1693" s="117" t="s">
        <v>235</v>
      </c>
      <c r="B1693" t="s">
        <v>1672</v>
      </c>
      <c r="C1693" t="s">
        <v>235</v>
      </c>
      <c r="D1693" t="s">
        <v>6982</v>
      </c>
      <c r="E1693" t="s">
        <v>5681</v>
      </c>
      <c r="F1693" t="s">
        <v>5653</v>
      </c>
      <c r="G1693">
        <v>24</v>
      </c>
      <c r="H1693" t="s">
        <v>5654</v>
      </c>
      <c r="I1693" t="s">
        <v>5655</v>
      </c>
      <c r="J1693" t="s">
        <v>5681</v>
      </c>
    </row>
    <row r="1694" spans="1:10" x14ac:dyDescent="0.25">
      <c r="A1694" s="117" t="s">
        <v>234</v>
      </c>
      <c r="B1694" t="s">
        <v>1669</v>
      </c>
      <c r="C1694" t="s">
        <v>234</v>
      </c>
      <c r="D1694" t="s">
        <v>6983</v>
      </c>
      <c r="E1694" t="s">
        <v>5681</v>
      </c>
      <c r="F1694" t="s">
        <v>5653</v>
      </c>
      <c r="G1694">
        <v>24</v>
      </c>
      <c r="H1694" t="s">
        <v>5654</v>
      </c>
      <c r="I1694" t="s">
        <v>5655</v>
      </c>
      <c r="J1694" t="s">
        <v>5681</v>
      </c>
    </row>
    <row r="1695" spans="1:10" x14ac:dyDescent="0.25">
      <c r="A1695" s="117" t="s">
        <v>233</v>
      </c>
      <c r="B1695" t="s">
        <v>1663</v>
      </c>
      <c r="C1695" t="s">
        <v>233</v>
      </c>
      <c r="D1695" t="s">
        <v>6989</v>
      </c>
      <c r="E1695" t="s">
        <v>5681</v>
      </c>
      <c r="F1695" t="s">
        <v>5653</v>
      </c>
      <c r="G1695">
        <v>24</v>
      </c>
      <c r="H1695" t="s">
        <v>5654</v>
      </c>
      <c r="I1695" t="s">
        <v>5655</v>
      </c>
      <c r="J1695" t="s">
        <v>5681</v>
      </c>
    </row>
    <row r="1696" spans="1:10" x14ac:dyDescent="0.25">
      <c r="A1696" s="117" t="s">
        <v>232</v>
      </c>
      <c r="B1696" t="s">
        <v>1662</v>
      </c>
      <c r="C1696" t="s">
        <v>232</v>
      </c>
      <c r="D1696" t="s">
        <v>6991</v>
      </c>
      <c r="E1696" t="s">
        <v>5681</v>
      </c>
      <c r="F1696" t="s">
        <v>5653</v>
      </c>
      <c r="G1696">
        <v>24</v>
      </c>
      <c r="H1696" t="s">
        <v>5654</v>
      </c>
      <c r="I1696" t="s">
        <v>5655</v>
      </c>
      <c r="J1696" t="s">
        <v>5681</v>
      </c>
    </row>
    <row r="1697" spans="1:10" x14ac:dyDescent="0.25">
      <c r="A1697" s="117" t="s">
        <v>231</v>
      </c>
      <c r="B1697" t="s">
        <v>1661</v>
      </c>
      <c r="C1697" t="s">
        <v>231</v>
      </c>
      <c r="D1697" t="s">
        <v>6980</v>
      </c>
      <c r="E1697" t="s">
        <v>5681</v>
      </c>
      <c r="F1697" t="s">
        <v>5653</v>
      </c>
      <c r="G1697">
        <v>24</v>
      </c>
      <c r="H1697" t="s">
        <v>5654</v>
      </c>
      <c r="I1697" t="s">
        <v>5655</v>
      </c>
      <c r="J1697" t="s">
        <v>5681</v>
      </c>
    </row>
    <row r="1698" spans="1:10" x14ac:dyDescent="0.25">
      <c r="A1698" s="117" t="s">
        <v>230</v>
      </c>
      <c r="B1698" t="s">
        <v>1660</v>
      </c>
      <c r="C1698" t="s">
        <v>230</v>
      </c>
      <c r="D1698" t="s">
        <v>6988</v>
      </c>
      <c r="E1698" t="s">
        <v>5681</v>
      </c>
      <c r="F1698" t="s">
        <v>5653</v>
      </c>
      <c r="G1698">
        <v>24</v>
      </c>
      <c r="H1698" t="s">
        <v>5654</v>
      </c>
      <c r="I1698" t="s">
        <v>5655</v>
      </c>
      <c r="J1698" t="s">
        <v>5681</v>
      </c>
    </row>
    <row r="1699" spans="1:10" x14ac:dyDescent="0.25">
      <c r="A1699" s="117" t="s">
        <v>229</v>
      </c>
      <c r="B1699" t="s">
        <v>1654</v>
      </c>
      <c r="C1699" t="s">
        <v>229</v>
      </c>
      <c r="D1699" t="s">
        <v>6986</v>
      </c>
      <c r="E1699" t="s">
        <v>5681</v>
      </c>
      <c r="F1699" t="s">
        <v>5653</v>
      </c>
      <c r="G1699">
        <v>24</v>
      </c>
      <c r="H1699" t="s">
        <v>5654</v>
      </c>
      <c r="I1699" t="s">
        <v>5655</v>
      </c>
      <c r="J1699" t="s">
        <v>5681</v>
      </c>
    </row>
    <row r="1700" spans="1:10" x14ac:dyDescent="0.25">
      <c r="A1700" s="117" t="s">
        <v>228</v>
      </c>
      <c r="B1700" t="s">
        <v>1651</v>
      </c>
      <c r="C1700" t="s">
        <v>228</v>
      </c>
      <c r="D1700" t="s">
        <v>6984</v>
      </c>
      <c r="E1700" t="s">
        <v>5681</v>
      </c>
      <c r="F1700" t="s">
        <v>5653</v>
      </c>
      <c r="G1700">
        <v>24</v>
      </c>
      <c r="H1700" t="s">
        <v>5654</v>
      </c>
      <c r="I1700" t="s">
        <v>5655</v>
      </c>
      <c r="J1700" t="s">
        <v>5681</v>
      </c>
    </row>
    <row r="1701" spans="1:10" x14ac:dyDescent="0.25">
      <c r="A1701" s="117" t="s">
        <v>227</v>
      </c>
      <c r="B1701" t="s">
        <v>1122</v>
      </c>
      <c r="C1701" t="s">
        <v>227</v>
      </c>
      <c r="D1701" t="s">
        <v>5693</v>
      </c>
      <c r="E1701" t="s">
        <v>901</v>
      </c>
      <c r="F1701" t="s">
        <v>5653</v>
      </c>
      <c r="G1701">
        <v>12</v>
      </c>
      <c r="H1701" t="s">
        <v>5654</v>
      </c>
      <c r="I1701" t="s">
        <v>5655</v>
      </c>
      <c r="J1701" t="s">
        <v>5681</v>
      </c>
    </row>
    <row r="1702" spans="1:10" x14ac:dyDescent="0.25">
      <c r="A1702" s="117" t="s">
        <v>226</v>
      </c>
      <c r="B1702" t="s">
        <v>1210</v>
      </c>
      <c r="C1702" t="s">
        <v>226</v>
      </c>
      <c r="D1702" t="s">
        <v>5752</v>
      </c>
      <c r="E1702" t="s">
        <v>2594</v>
      </c>
      <c r="F1702" t="s">
        <v>5653</v>
      </c>
      <c r="G1702">
        <v>12</v>
      </c>
      <c r="H1702" t="s">
        <v>5654</v>
      </c>
      <c r="I1702" t="s">
        <v>5655</v>
      </c>
      <c r="J1702" t="s">
        <v>5681</v>
      </c>
    </row>
    <row r="1703" spans="1:10" x14ac:dyDescent="0.25">
      <c r="A1703" s="117" t="s">
        <v>225</v>
      </c>
      <c r="B1703" t="s">
        <v>1209</v>
      </c>
      <c r="C1703" t="s">
        <v>225</v>
      </c>
      <c r="D1703" t="s">
        <v>5750</v>
      </c>
      <c r="E1703" t="s">
        <v>2594</v>
      </c>
      <c r="F1703" t="s">
        <v>5653</v>
      </c>
      <c r="G1703">
        <v>12</v>
      </c>
      <c r="H1703" t="s">
        <v>5654</v>
      </c>
      <c r="I1703" t="s">
        <v>5655</v>
      </c>
      <c r="J1703" t="s">
        <v>5681</v>
      </c>
    </row>
    <row r="1704" spans="1:10" x14ac:dyDescent="0.25">
      <c r="A1704" s="117" t="s">
        <v>224</v>
      </c>
      <c r="B1704" t="s">
        <v>1199</v>
      </c>
      <c r="C1704" t="s">
        <v>224</v>
      </c>
      <c r="D1704" t="s">
        <v>5725</v>
      </c>
      <c r="E1704" t="s">
        <v>2594</v>
      </c>
      <c r="F1704" t="s">
        <v>5653</v>
      </c>
      <c r="G1704">
        <v>12</v>
      </c>
      <c r="H1704" t="s">
        <v>5654</v>
      </c>
      <c r="I1704" t="s">
        <v>5655</v>
      </c>
      <c r="J1704" t="s">
        <v>5681</v>
      </c>
    </row>
    <row r="1705" spans="1:10" x14ac:dyDescent="0.25">
      <c r="A1705" s="117" t="s">
        <v>223</v>
      </c>
      <c r="B1705" t="s">
        <v>1198</v>
      </c>
      <c r="C1705" t="s">
        <v>223</v>
      </c>
      <c r="D1705" t="s">
        <v>5722</v>
      </c>
      <c r="E1705" t="s">
        <v>2594</v>
      </c>
      <c r="F1705" t="s">
        <v>5653</v>
      </c>
      <c r="G1705">
        <v>12</v>
      </c>
      <c r="H1705" t="s">
        <v>5654</v>
      </c>
      <c r="I1705" t="s">
        <v>5655</v>
      </c>
      <c r="J1705" t="s">
        <v>5681</v>
      </c>
    </row>
    <row r="1706" spans="1:10" x14ac:dyDescent="0.25">
      <c r="A1706" s="117" t="s">
        <v>221</v>
      </c>
      <c r="B1706" t="s">
        <v>1528</v>
      </c>
      <c r="C1706" t="s">
        <v>222</v>
      </c>
      <c r="D1706" t="s">
        <v>6831</v>
      </c>
      <c r="E1706" t="s">
        <v>2559</v>
      </c>
      <c r="F1706" t="s">
        <v>5653</v>
      </c>
      <c r="G1706">
        <v>12</v>
      </c>
      <c r="H1706" t="s">
        <v>6809</v>
      </c>
      <c r="I1706" t="s">
        <v>5655</v>
      </c>
      <c r="J1706" t="s">
        <v>5681</v>
      </c>
    </row>
    <row r="1707" spans="1:10" x14ac:dyDescent="0.25">
      <c r="A1707" s="117" t="s">
        <v>219</v>
      </c>
      <c r="B1707" t="s">
        <v>1512</v>
      </c>
      <c r="C1707" t="s">
        <v>220</v>
      </c>
      <c r="D1707" t="s">
        <v>6829</v>
      </c>
      <c r="E1707" t="s">
        <v>2559</v>
      </c>
      <c r="F1707" t="s">
        <v>5653</v>
      </c>
      <c r="G1707">
        <v>12</v>
      </c>
      <c r="H1707" t="s">
        <v>6809</v>
      </c>
      <c r="I1707" t="s">
        <v>5655</v>
      </c>
      <c r="J1707" t="s">
        <v>5681</v>
      </c>
    </row>
    <row r="1708" spans="1:10" x14ac:dyDescent="0.25">
      <c r="A1708" s="117" t="s">
        <v>217</v>
      </c>
      <c r="B1708" t="s">
        <v>1511</v>
      </c>
      <c r="C1708" t="s">
        <v>218</v>
      </c>
      <c r="D1708" t="s">
        <v>6828</v>
      </c>
      <c r="E1708" t="s">
        <v>2559</v>
      </c>
      <c r="F1708" t="s">
        <v>5653</v>
      </c>
      <c r="G1708">
        <v>12</v>
      </c>
      <c r="H1708" t="s">
        <v>6809</v>
      </c>
      <c r="I1708" t="s">
        <v>5655</v>
      </c>
      <c r="J1708" t="s">
        <v>5681</v>
      </c>
    </row>
    <row r="1709" spans="1:10" x14ac:dyDescent="0.25">
      <c r="A1709" s="117" t="s">
        <v>211</v>
      </c>
      <c r="B1709" t="s">
        <v>1510</v>
      </c>
      <c r="C1709" t="s">
        <v>212</v>
      </c>
      <c r="D1709" t="s">
        <v>6827</v>
      </c>
      <c r="E1709" t="s">
        <v>2559</v>
      </c>
      <c r="F1709" t="s">
        <v>5653</v>
      </c>
      <c r="G1709">
        <v>12</v>
      </c>
      <c r="H1709" t="s">
        <v>6809</v>
      </c>
      <c r="I1709" t="s">
        <v>5655</v>
      </c>
      <c r="J1709" t="s">
        <v>5681</v>
      </c>
    </row>
    <row r="1710" spans="1:10" x14ac:dyDescent="0.25">
      <c r="A1710" s="117" t="s">
        <v>209</v>
      </c>
      <c r="B1710" t="s">
        <v>1500</v>
      </c>
      <c r="C1710" t="s">
        <v>210</v>
      </c>
      <c r="D1710" t="s">
        <v>6823</v>
      </c>
      <c r="E1710" t="s">
        <v>2559</v>
      </c>
      <c r="F1710" t="s">
        <v>5653</v>
      </c>
      <c r="G1710">
        <v>12</v>
      </c>
      <c r="H1710" t="s">
        <v>6809</v>
      </c>
      <c r="I1710" t="s">
        <v>5655</v>
      </c>
      <c r="J1710" t="s">
        <v>5681</v>
      </c>
    </row>
    <row r="1711" spans="1:10" x14ac:dyDescent="0.25">
      <c r="A1711" s="117" t="s">
        <v>207</v>
      </c>
      <c r="B1711" t="s">
        <v>1498</v>
      </c>
      <c r="C1711" t="s">
        <v>208</v>
      </c>
      <c r="D1711" t="s">
        <v>6822</v>
      </c>
      <c r="E1711" t="s">
        <v>2535</v>
      </c>
      <c r="F1711" t="s">
        <v>5653</v>
      </c>
      <c r="G1711">
        <v>12</v>
      </c>
      <c r="H1711" t="s">
        <v>6809</v>
      </c>
      <c r="I1711" t="s">
        <v>5655</v>
      </c>
      <c r="J1711" t="s">
        <v>5681</v>
      </c>
    </row>
    <row r="1712" spans="1:10" x14ac:dyDescent="0.25">
      <c r="A1712" s="117" t="s">
        <v>205</v>
      </c>
      <c r="B1712" t="s">
        <v>2534</v>
      </c>
      <c r="C1712" t="s">
        <v>206</v>
      </c>
      <c r="D1712" t="s">
        <v>6821</v>
      </c>
      <c r="E1712" t="s">
        <v>2535</v>
      </c>
      <c r="F1712" t="s">
        <v>5653</v>
      </c>
      <c r="G1712">
        <v>12</v>
      </c>
      <c r="H1712" t="s">
        <v>6809</v>
      </c>
      <c r="I1712" t="s">
        <v>5655</v>
      </c>
      <c r="J1712" t="s">
        <v>5681</v>
      </c>
    </row>
    <row r="1713" spans="1:10" x14ac:dyDescent="0.25">
      <c r="A1713" s="117" t="s">
        <v>203</v>
      </c>
      <c r="B1713" t="s">
        <v>1497</v>
      </c>
      <c r="C1713" t="s">
        <v>204</v>
      </c>
      <c r="D1713" t="s">
        <v>6820</v>
      </c>
      <c r="E1713" t="s">
        <v>2535</v>
      </c>
      <c r="F1713" t="s">
        <v>5653</v>
      </c>
      <c r="G1713">
        <v>12</v>
      </c>
      <c r="H1713" t="s">
        <v>6809</v>
      </c>
      <c r="I1713" t="s">
        <v>5655</v>
      </c>
      <c r="J1713" t="s">
        <v>5681</v>
      </c>
    </row>
    <row r="1714" spans="1:10" x14ac:dyDescent="0.25">
      <c r="A1714" s="117" t="s">
        <v>201</v>
      </c>
      <c r="B1714" t="s">
        <v>1494</v>
      </c>
      <c r="C1714" t="s">
        <v>202</v>
      </c>
      <c r="D1714" t="s">
        <v>6819</v>
      </c>
      <c r="E1714" t="s">
        <v>2535</v>
      </c>
      <c r="F1714" t="s">
        <v>5653</v>
      </c>
      <c r="G1714">
        <v>12</v>
      </c>
      <c r="H1714" t="s">
        <v>6809</v>
      </c>
      <c r="I1714" t="s">
        <v>5655</v>
      </c>
      <c r="J1714" t="s">
        <v>5681</v>
      </c>
    </row>
    <row r="1715" spans="1:10" x14ac:dyDescent="0.25">
      <c r="A1715" s="117" t="s">
        <v>199</v>
      </c>
      <c r="B1715" t="s">
        <v>1492</v>
      </c>
      <c r="C1715" t="s">
        <v>200</v>
      </c>
      <c r="D1715" t="s">
        <v>6818</v>
      </c>
      <c r="E1715" t="s">
        <v>2535</v>
      </c>
      <c r="F1715" t="s">
        <v>5653</v>
      </c>
      <c r="G1715">
        <v>12</v>
      </c>
      <c r="H1715" t="s">
        <v>6809</v>
      </c>
      <c r="I1715" t="s">
        <v>5655</v>
      </c>
      <c r="J1715" t="s">
        <v>5681</v>
      </c>
    </row>
    <row r="1716" spans="1:10" x14ac:dyDescent="0.25">
      <c r="A1716" s="117" t="s">
        <v>197</v>
      </c>
      <c r="B1716" t="s">
        <v>1490</v>
      </c>
      <c r="C1716" t="s">
        <v>198</v>
      </c>
      <c r="D1716" t="s">
        <v>6817</v>
      </c>
      <c r="E1716" t="s">
        <v>2535</v>
      </c>
      <c r="F1716" t="s">
        <v>5653</v>
      </c>
      <c r="G1716">
        <v>12</v>
      </c>
      <c r="H1716" t="s">
        <v>6809</v>
      </c>
      <c r="I1716" t="s">
        <v>5655</v>
      </c>
      <c r="J1716" t="s">
        <v>5681</v>
      </c>
    </row>
    <row r="1717" spans="1:10" x14ac:dyDescent="0.25">
      <c r="A1717" s="117" t="s">
        <v>195</v>
      </c>
      <c r="B1717" t="s">
        <v>1489</v>
      </c>
      <c r="C1717" t="s">
        <v>196</v>
      </c>
      <c r="D1717" t="s">
        <v>6816</v>
      </c>
      <c r="E1717" t="s">
        <v>2535</v>
      </c>
      <c r="F1717" t="s">
        <v>5653</v>
      </c>
      <c r="G1717">
        <v>12</v>
      </c>
      <c r="H1717" t="s">
        <v>6809</v>
      </c>
      <c r="I1717" t="s">
        <v>5655</v>
      </c>
      <c r="J1717" t="s">
        <v>5681</v>
      </c>
    </row>
    <row r="1718" spans="1:10" x14ac:dyDescent="0.25">
      <c r="A1718" s="117" t="s">
        <v>193</v>
      </c>
      <c r="B1718" t="s">
        <v>1554</v>
      </c>
      <c r="C1718" t="s">
        <v>194</v>
      </c>
      <c r="D1718" t="s">
        <v>6815</v>
      </c>
      <c r="E1718" t="s">
        <v>2562</v>
      </c>
      <c r="F1718" t="s">
        <v>5653</v>
      </c>
      <c r="G1718">
        <v>12</v>
      </c>
      <c r="H1718" t="s">
        <v>6809</v>
      </c>
      <c r="I1718" t="s">
        <v>5655</v>
      </c>
      <c r="J1718" t="s">
        <v>5681</v>
      </c>
    </row>
    <row r="1719" spans="1:10" x14ac:dyDescent="0.25">
      <c r="A1719" s="117" t="s">
        <v>191</v>
      </c>
      <c r="B1719" t="s">
        <v>1542</v>
      </c>
      <c r="C1719" t="s">
        <v>192</v>
      </c>
      <c r="D1719" t="s">
        <v>6814</v>
      </c>
      <c r="E1719" t="s">
        <v>2562</v>
      </c>
      <c r="F1719" t="s">
        <v>5653</v>
      </c>
      <c r="G1719">
        <v>12</v>
      </c>
      <c r="H1719" t="s">
        <v>6809</v>
      </c>
      <c r="I1719" t="s">
        <v>5655</v>
      </c>
      <c r="J1719" t="s">
        <v>5681</v>
      </c>
    </row>
    <row r="1720" spans="1:10" x14ac:dyDescent="0.25">
      <c r="A1720" s="117" t="s">
        <v>189</v>
      </c>
      <c r="B1720" t="s">
        <v>1537</v>
      </c>
      <c r="C1720" t="s">
        <v>190</v>
      </c>
      <c r="D1720" t="s">
        <v>6813</v>
      </c>
      <c r="E1720" t="s">
        <v>2562</v>
      </c>
      <c r="F1720" t="s">
        <v>5653</v>
      </c>
      <c r="G1720">
        <v>12</v>
      </c>
      <c r="H1720" t="s">
        <v>6809</v>
      </c>
      <c r="I1720" t="s">
        <v>5655</v>
      </c>
      <c r="J1720" t="s">
        <v>5681</v>
      </c>
    </row>
    <row r="1721" spans="1:10" x14ac:dyDescent="0.25">
      <c r="A1721" s="117" t="s">
        <v>187</v>
      </c>
      <c r="B1721" t="s">
        <v>1536</v>
      </c>
      <c r="C1721" t="s">
        <v>188</v>
      </c>
      <c r="D1721" t="s">
        <v>6812</v>
      </c>
      <c r="E1721" t="s">
        <v>2562</v>
      </c>
      <c r="F1721" t="s">
        <v>5653</v>
      </c>
      <c r="G1721">
        <v>12</v>
      </c>
      <c r="H1721" t="s">
        <v>6809</v>
      </c>
      <c r="I1721" t="s">
        <v>5655</v>
      </c>
      <c r="J1721" t="s">
        <v>5681</v>
      </c>
    </row>
    <row r="1722" spans="1:10" x14ac:dyDescent="0.25">
      <c r="A1722" s="117" t="s">
        <v>185</v>
      </c>
      <c r="B1722" t="s">
        <v>1535</v>
      </c>
      <c r="C1722" t="s">
        <v>186</v>
      </c>
      <c r="D1722" t="s">
        <v>6811</v>
      </c>
      <c r="E1722" t="s">
        <v>2562</v>
      </c>
      <c r="F1722" t="s">
        <v>5653</v>
      </c>
      <c r="G1722">
        <v>12</v>
      </c>
      <c r="H1722" t="s">
        <v>6809</v>
      </c>
      <c r="I1722" t="s">
        <v>5655</v>
      </c>
      <c r="J1722" t="s">
        <v>5681</v>
      </c>
    </row>
    <row r="1723" spans="1:10" x14ac:dyDescent="0.25">
      <c r="A1723" s="117" t="s">
        <v>183</v>
      </c>
      <c r="B1723" t="s">
        <v>1534</v>
      </c>
      <c r="C1723" t="s">
        <v>184</v>
      </c>
      <c r="D1723" t="s">
        <v>6810</v>
      </c>
      <c r="E1723" t="s">
        <v>2562</v>
      </c>
      <c r="F1723" t="s">
        <v>5653</v>
      </c>
      <c r="G1723">
        <v>12</v>
      </c>
      <c r="H1723" t="s">
        <v>6809</v>
      </c>
      <c r="I1723" t="s">
        <v>5655</v>
      </c>
      <c r="J1723" t="s">
        <v>5681</v>
      </c>
    </row>
    <row r="1724" spans="1:10" x14ac:dyDescent="0.25">
      <c r="A1724" s="117" t="s">
        <v>877</v>
      </c>
      <c r="B1724" t="s">
        <v>1557</v>
      </c>
      <c r="C1724" t="s">
        <v>182</v>
      </c>
      <c r="D1724" t="s">
        <v>6808</v>
      </c>
      <c r="E1724" t="s">
        <v>2562</v>
      </c>
      <c r="F1724" t="s">
        <v>5653</v>
      </c>
      <c r="G1724">
        <v>12</v>
      </c>
      <c r="H1724" t="s">
        <v>6809</v>
      </c>
      <c r="I1724" t="s">
        <v>5655</v>
      </c>
      <c r="J1724" t="s">
        <v>5681</v>
      </c>
    </row>
    <row r="1725" spans="1:10" x14ac:dyDescent="0.25">
      <c r="A1725" s="117" t="s">
        <v>180</v>
      </c>
      <c r="B1725" t="s">
        <v>1589</v>
      </c>
      <c r="C1725" t="s">
        <v>180</v>
      </c>
      <c r="D1725" t="s">
        <v>6119</v>
      </c>
      <c r="E1725" t="s">
        <v>887</v>
      </c>
      <c r="F1725" t="s">
        <v>5653</v>
      </c>
      <c r="G1725">
        <v>12</v>
      </c>
      <c r="H1725" t="s">
        <v>5654</v>
      </c>
      <c r="I1725" t="s">
        <v>5655</v>
      </c>
      <c r="J1725" t="s">
        <v>5681</v>
      </c>
    </row>
    <row r="1726" spans="1:10" x14ac:dyDescent="0.25">
      <c r="A1726" s="117" t="s">
        <v>179</v>
      </c>
      <c r="B1726" t="s">
        <v>1138</v>
      </c>
      <c r="C1726" t="s">
        <v>179</v>
      </c>
      <c r="D1726" t="s">
        <v>6076</v>
      </c>
      <c r="E1726" t="s">
        <v>901</v>
      </c>
      <c r="F1726" t="s">
        <v>5653</v>
      </c>
      <c r="G1726">
        <v>12</v>
      </c>
      <c r="H1726" t="s">
        <v>5654</v>
      </c>
      <c r="I1726" t="s">
        <v>5655</v>
      </c>
      <c r="J1726" t="s">
        <v>5681</v>
      </c>
    </row>
    <row r="1727" spans="1:10" x14ac:dyDescent="0.25">
      <c r="A1727" s="117" t="s">
        <v>178</v>
      </c>
      <c r="B1727" t="s">
        <v>1702</v>
      </c>
      <c r="C1727" t="s">
        <v>178</v>
      </c>
      <c r="D1727" t="s">
        <v>5871</v>
      </c>
      <c r="E1727" t="s">
        <v>894</v>
      </c>
      <c r="F1727" t="s">
        <v>5653</v>
      </c>
      <c r="G1727">
        <v>12</v>
      </c>
      <c r="H1727" t="s">
        <v>5654</v>
      </c>
      <c r="I1727" t="s">
        <v>5655</v>
      </c>
      <c r="J1727" t="s">
        <v>5681</v>
      </c>
    </row>
    <row r="1728" spans="1:10" x14ac:dyDescent="0.25">
      <c r="A1728" s="117" t="s">
        <v>177</v>
      </c>
      <c r="B1728" t="s">
        <v>1701</v>
      </c>
      <c r="C1728" t="s">
        <v>177</v>
      </c>
      <c r="D1728" t="s">
        <v>5870</v>
      </c>
      <c r="E1728" t="s">
        <v>894</v>
      </c>
      <c r="F1728" t="s">
        <v>5653</v>
      </c>
      <c r="G1728">
        <v>12</v>
      </c>
      <c r="H1728" t="s">
        <v>5654</v>
      </c>
      <c r="I1728" t="s">
        <v>5655</v>
      </c>
      <c r="J1728" t="s">
        <v>5681</v>
      </c>
    </row>
    <row r="1729" spans="1:10" x14ac:dyDescent="0.25">
      <c r="A1729" s="117" t="s">
        <v>176</v>
      </c>
      <c r="B1729" t="s">
        <v>1126</v>
      </c>
      <c r="C1729" t="s">
        <v>176</v>
      </c>
      <c r="D1729" t="s">
        <v>5863</v>
      </c>
      <c r="E1729" t="s">
        <v>901</v>
      </c>
      <c r="F1729" t="s">
        <v>5653</v>
      </c>
      <c r="G1729">
        <v>12</v>
      </c>
      <c r="H1729" t="s">
        <v>5654</v>
      </c>
      <c r="I1729" t="s">
        <v>5655</v>
      </c>
      <c r="J1729" t="s">
        <v>5681</v>
      </c>
    </row>
    <row r="1730" spans="1:10" x14ac:dyDescent="0.25">
      <c r="A1730" s="117" t="s">
        <v>175</v>
      </c>
      <c r="B1730" t="s">
        <v>1620</v>
      </c>
      <c r="C1730" t="s">
        <v>175</v>
      </c>
      <c r="D1730" t="s">
        <v>5856</v>
      </c>
      <c r="E1730" t="s">
        <v>5676</v>
      </c>
      <c r="F1730" t="s">
        <v>5653</v>
      </c>
      <c r="G1730">
        <v>12</v>
      </c>
      <c r="H1730" t="s">
        <v>5654</v>
      </c>
      <c r="I1730" t="s">
        <v>5655</v>
      </c>
      <c r="J1730" t="s">
        <v>5681</v>
      </c>
    </row>
    <row r="1731" spans="1:10" x14ac:dyDescent="0.25">
      <c r="A1731" s="117" t="s">
        <v>174</v>
      </c>
      <c r="B1731" t="s">
        <v>1617</v>
      </c>
      <c r="C1731" t="s">
        <v>174</v>
      </c>
      <c r="D1731" t="s">
        <v>5853</v>
      </c>
      <c r="E1731" t="s">
        <v>5676</v>
      </c>
      <c r="F1731" t="s">
        <v>5653</v>
      </c>
      <c r="G1731">
        <v>12</v>
      </c>
      <c r="H1731" t="s">
        <v>5654</v>
      </c>
      <c r="I1731" t="s">
        <v>5655</v>
      </c>
      <c r="J1731" t="s">
        <v>5681</v>
      </c>
    </row>
    <row r="1732" spans="1:10" x14ac:dyDescent="0.25">
      <c r="A1732" s="117" t="s">
        <v>173</v>
      </c>
      <c r="B1732" t="s">
        <v>1612</v>
      </c>
      <c r="C1732" t="s">
        <v>173</v>
      </c>
      <c r="D1732" t="s">
        <v>5848</v>
      </c>
      <c r="E1732" t="s">
        <v>5676</v>
      </c>
      <c r="F1732" t="s">
        <v>5653</v>
      </c>
      <c r="G1732">
        <v>12</v>
      </c>
      <c r="H1732" t="s">
        <v>5654</v>
      </c>
      <c r="I1732" t="s">
        <v>5655</v>
      </c>
      <c r="J1732" t="s">
        <v>5681</v>
      </c>
    </row>
    <row r="1733" spans="1:10" x14ac:dyDescent="0.25">
      <c r="A1733" s="117" t="s">
        <v>172</v>
      </c>
      <c r="B1733" t="s">
        <v>1687</v>
      </c>
      <c r="C1733" t="s">
        <v>172</v>
      </c>
      <c r="D1733" t="s">
        <v>5837</v>
      </c>
      <c r="E1733" t="s">
        <v>894</v>
      </c>
      <c r="F1733" t="s">
        <v>5653</v>
      </c>
      <c r="G1733">
        <v>12</v>
      </c>
      <c r="H1733" t="s">
        <v>5654</v>
      </c>
      <c r="I1733" t="s">
        <v>5655</v>
      </c>
      <c r="J1733" t="s">
        <v>5681</v>
      </c>
    </row>
    <row r="1734" spans="1:10" x14ac:dyDescent="0.25">
      <c r="A1734" s="117" t="s">
        <v>171</v>
      </c>
      <c r="B1734" t="s">
        <v>1684</v>
      </c>
      <c r="C1734" t="s">
        <v>171</v>
      </c>
      <c r="D1734" t="s">
        <v>5836</v>
      </c>
      <c r="E1734" t="s">
        <v>894</v>
      </c>
      <c r="F1734" t="s">
        <v>5653</v>
      </c>
      <c r="G1734">
        <v>12</v>
      </c>
      <c r="H1734" t="s">
        <v>5654</v>
      </c>
      <c r="I1734" t="s">
        <v>5655</v>
      </c>
      <c r="J1734" t="s">
        <v>5681</v>
      </c>
    </row>
    <row r="1735" spans="1:10" x14ac:dyDescent="0.25">
      <c r="A1735" s="117" t="s">
        <v>170</v>
      </c>
      <c r="B1735" t="s">
        <v>1683</v>
      </c>
      <c r="C1735" t="s">
        <v>170</v>
      </c>
      <c r="D1735" t="s">
        <v>5835</v>
      </c>
      <c r="E1735" t="s">
        <v>894</v>
      </c>
      <c r="F1735" t="s">
        <v>5653</v>
      </c>
      <c r="G1735">
        <v>12</v>
      </c>
      <c r="H1735" t="s">
        <v>5654</v>
      </c>
      <c r="I1735" t="s">
        <v>5655</v>
      </c>
      <c r="J1735" t="s">
        <v>5681</v>
      </c>
    </row>
    <row r="1736" spans="1:10" x14ac:dyDescent="0.25">
      <c r="A1736" s="117" t="s">
        <v>169</v>
      </c>
      <c r="B1736" t="s">
        <v>1678</v>
      </c>
      <c r="C1736" t="s">
        <v>169</v>
      </c>
      <c r="D1736" t="s">
        <v>5834</v>
      </c>
      <c r="E1736" t="s">
        <v>894</v>
      </c>
      <c r="F1736" t="s">
        <v>5653</v>
      </c>
      <c r="G1736">
        <v>12</v>
      </c>
      <c r="H1736" t="s">
        <v>5654</v>
      </c>
      <c r="I1736" t="s">
        <v>5655</v>
      </c>
      <c r="J1736" t="s">
        <v>5681</v>
      </c>
    </row>
    <row r="1737" spans="1:10" x14ac:dyDescent="0.25">
      <c r="A1737" s="117" t="s">
        <v>168</v>
      </c>
      <c r="B1737" t="s">
        <v>1300</v>
      </c>
      <c r="C1737" t="s">
        <v>168</v>
      </c>
      <c r="D1737" t="s">
        <v>5824</v>
      </c>
      <c r="E1737" t="s">
        <v>902</v>
      </c>
      <c r="F1737" t="s">
        <v>5653</v>
      </c>
      <c r="G1737">
        <v>12</v>
      </c>
      <c r="H1737" t="s">
        <v>5654</v>
      </c>
      <c r="I1737" t="s">
        <v>5655</v>
      </c>
      <c r="J1737" t="s">
        <v>5681</v>
      </c>
    </row>
    <row r="1738" spans="1:10" x14ac:dyDescent="0.25">
      <c r="A1738" s="117" t="s">
        <v>167</v>
      </c>
      <c r="B1738" t="s">
        <v>1298</v>
      </c>
      <c r="C1738" t="s">
        <v>167</v>
      </c>
      <c r="D1738" t="s">
        <v>5823</v>
      </c>
      <c r="E1738" t="s">
        <v>902</v>
      </c>
      <c r="F1738" t="s">
        <v>5653</v>
      </c>
      <c r="G1738">
        <v>12</v>
      </c>
      <c r="H1738" t="s">
        <v>5654</v>
      </c>
      <c r="I1738" t="s">
        <v>5655</v>
      </c>
      <c r="J1738" t="s">
        <v>5681</v>
      </c>
    </row>
    <row r="1739" spans="1:10" x14ac:dyDescent="0.25">
      <c r="A1739" s="117" t="s">
        <v>166</v>
      </c>
      <c r="B1739" t="s">
        <v>1670</v>
      </c>
      <c r="C1739" t="s">
        <v>166</v>
      </c>
      <c r="D1739" t="s">
        <v>5811</v>
      </c>
      <c r="E1739" t="s">
        <v>894</v>
      </c>
      <c r="F1739" t="s">
        <v>5653</v>
      </c>
      <c r="G1739">
        <v>12</v>
      </c>
      <c r="H1739" t="s">
        <v>5654</v>
      </c>
      <c r="I1739" t="s">
        <v>5655</v>
      </c>
      <c r="J1739" t="s">
        <v>5681</v>
      </c>
    </row>
    <row r="1740" spans="1:10" x14ac:dyDescent="0.25">
      <c r="A1740" s="117" t="s">
        <v>165</v>
      </c>
      <c r="B1740" t="s">
        <v>1668</v>
      </c>
      <c r="C1740" t="s">
        <v>165</v>
      </c>
      <c r="D1740" t="s">
        <v>5810</v>
      </c>
      <c r="E1740" t="s">
        <v>894</v>
      </c>
      <c r="F1740" t="s">
        <v>5653</v>
      </c>
      <c r="G1740">
        <v>12</v>
      </c>
      <c r="H1740" t="s">
        <v>5654</v>
      </c>
      <c r="I1740" t="s">
        <v>5655</v>
      </c>
      <c r="J1740" t="s">
        <v>5681</v>
      </c>
    </row>
    <row r="1741" spans="1:10" x14ac:dyDescent="0.25">
      <c r="A1741" s="117" t="s">
        <v>164</v>
      </c>
      <c r="B1741" t="s">
        <v>1667</v>
      </c>
      <c r="C1741" t="s">
        <v>164</v>
      </c>
      <c r="D1741" t="s">
        <v>5809</v>
      </c>
      <c r="E1741" t="s">
        <v>894</v>
      </c>
      <c r="F1741" t="s">
        <v>5653</v>
      </c>
      <c r="G1741">
        <v>12</v>
      </c>
      <c r="H1741" t="s">
        <v>5654</v>
      </c>
      <c r="I1741" t="s">
        <v>5655</v>
      </c>
      <c r="J1741" t="s">
        <v>5681</v>
      </c>
    </row>
    <row r="1742" spans="1:10" x14ac:dyDescent="0.25">
      <c r="A1742" s="117" t="s">
        <v>163</v>
      </c>
      <c r="B1742" t="s">
        <v>1666</v>
      </c>
      <c r="C1742" t="s">
        <v>163</v>
      </c>
      <c r="D1742" t="s">
        <v>5808</v>
      </c>
      <c r="E1742" t="s">
        <v>894</v>
      </c>
      <c r="F1742" t="s">
        <v>5653</v>
      </c>
      <c r="G1742">
        <v>12</v>
      </c>
      <c r="H1742" t="s">
        <v>5654</v>
      </c>
      <c r="I1742" t="s">
        <v>5655</v>
      </c>
      <c r="J1742" t="s">
        <v>5681</v>
      </c>
    </row>
    <row r="1743" spans="1:10" x14ac:dyDescent="0.25">
      <c r="A1743" s="117" t="s">
        <v>162</v>
      </c>
      <c r="B1743" t="s">
        <v>1665</v>
      </c>
      <c r="C1743" t="s">
        <v>162</v>
      </c>
      <c r="D1743" t="s">
        <v>5807</v>
      </c>
      <c r="E1743" t="s">
        <v>894</v>
      </c>
      <c r="F1743" t="s">
        <v>5653</v>
      </c>
      <c r="G1743">
        <v>12</v>
      </c>
      <c r="H1743" t="s">
        <v>5654</v>
      </c>
      <c r="I1743" t="s">
        <v>5655</v>
      </c>
      <c r="J1743" t="s">
        <v>5681</v>
      </c>
    </row>
    <row r="1744" spans="1:10" x14ac:dyDescent="0.25">
      <c r="A1744" s="117" t="s">
        <v>161</v>
      </c>
      <c r="B1744" t="s">
        <v>1664</v>
      </c>
      <c r="C1744" t="s">
        <v>161</v>
      </c>
      <c r="D1744" t="s">
        <v>5806</v>
      </c>
      <c r="E1744" t="s">
        <v>894</v>
      </c>
      <c r="F1744" t="s">
        <v>5653</v>
      </c>
      <c r="G1744">
        <v>12</v>
      </c>
      <c r="H1744" t="s">
        <v>5654</v>
      </c>
      <c r="I1744" t="s">
        <v>5655</v>
      </c>
      <c r="J1744" t="s">
        <v>5681</v>
      </c>
    </row>
    <row r="1745" spans="1:10" x14ac:dyDescent="0.25">
      <c r="A1745" s="117" t="s">
        <v>160</v>
      </c>
      <c r="B1745" t="s">
        <v>1182</v>
      </c>
      <c r="C1745" t="s">
        <v>160</v>
      </c>
      <c r="D1745" t="s">
        <v>5804</v>
      </c>
      <c r="E1745" t="s">
        <v>887</v>
      </c>
      <c r="F1745" t="s">
        <v>5653</v>
      </c>
      <c r="G1745">
        <v>12</v>
      </c>
      <c r="H1745" t="s">
        <v>5654</v>
      </c>
      <c r="I1745" t="s">
        <v>5655</v>
      </c>
      <c r="J1745" t="s">
        <v>5681</v>
      </c>
    </row>
    <row r="1746" spans="1:10" x14ac:dyDescent="0.25">
      <c r="A1746" s="117" t="s">
        <v>159</v>
      </c>
      <c r="B1746" t="s">
        <v>1744</v>
      </c>
      <c r="C1746" t="s">
        <v>159</v>
      </c>
      <c r="D1746" t="s">
        <v>5742</v>
      </c>
      <c r="E1746" t="s">
        <v>5700</v>
      </c>
      <c r="F1746" t="s">
        <v>5653</v>
      </c>
      <c r="G1746">
        <v>12</v>
      </c>
      <c r="H1746" t="s">
        <v>5654</v>
      </c>
      <c r="I1746" t="s">
        <v>5655</v>
      </c>
      <c r="J1746" t="s">
        <v>5681</v>
      </c>
    </row>
    <row r="1747" spans="1:10" x14ac:dyDescent="0.25">
      <c r="A1747" s="117" t="s">
        <v>158</v>
      </c>
      <c r="B1747" t="s">
        <v>1743</v>
      </c>
      <c r="C1747" t="s">
        <v>158</v>
      </c>
      <c r="D1747" t="s">
        <v>5740</v>
      </c>
      <c r="E1747" t="s">
        <v>5700</v>
      </c>
      <c r="F1747" t="s">
        <v>5653</v>
      </c>
      <c r="G1747">
        <v>12</v>
      </c>
      <c r="H1747" t="s">
        <v>5654</v>
      </c>
      <c r="I1747" t="s">
        <v>5655</v>
      </c>
      <c r="J1747" t="s">
        <v>5681</v>
      </c>
    </row>
    <row r="1748" spans="1:10" x14ac:dyDescent="0.25">
      <c r="A1748" s="117" t="s">
        <v>157</v>
      </c>
      <c r="B1748" t="s">
        <v>1742</v>
      </c>
      <c r="C1748" t="s">
        <v>157</v>
      </c>
      <c r="D1748" t="s">
        <v>5739</v>
      </c>
      <c r="E1748" t="s">
        <v>5700</v>
      </c>
      <c r="F1748" t="s">
        <v>5653</v>
      </c>
      <c r="G1748">
        <v>12</v>
      </c>
      <c r="H1748" t="s">
        <v>5654</v>
      </c>
      <c r="I1748" t="s">
        <v>5655</v>
      </c>
      <c r="J1748" t="s">
        <v>5681</v>
      </c>
    </row>
    <row r="1749" spans="1:10" x14ac:dyDescent="0.25">
      <c r="A1749" s="117" t="s">
        <v>156</v>
      </c>
      <c r="B1749" t="s">
        <v>1741</v>
      </c>
      <c r="C1749" t="s">
        <v>156</v>
      </c>
      <c r="D1749" t="s">
        <v>5736</v>
      </c>
      <c r="E1749" t="s">
        <v>5700</v>
      </c>
      <c r="F1749" t="s">
        <v>5653</v>
      </c>
      <c r="G1749">
        <v>12</v>
      </c>
      <c r="H1749" t="s">
        <v>5654</v>
      </c>
      <c r="I1749" t="s">
        <v>5655</v>
      </c>
      <c r="J1749" t="s">
        <v>5681</v>
      </c>
    </row>
    <row r="1750" spans="1:10" x14ac:dyDescent="0.25">
      <c r="A1750" s="117" t="s">
        <v>155</v>
      </c>
      <c r="B1750" t="s">
        <v>1740</v>
      </c>
      <c r="C1750" t="s">
        <v>155</v>
      </c>
      <c r="D1750" t="s">
        <v>5733</v>
      </c>
      <c r="E1750" t="s">
        <v>5700</v>
      </c>
      <c r="F1750" t="s">
        <v>5653</v>
      </c>
      <c r="G1750">
        <v>12</v>
      </c>
      <c r="H1750" t="s">
        <v>5654</v>
      </c>
      <c r="I1750" t="s">
        <v>5655</v>
      </c>
      <c r="J1750" t="s">
        <v>5681</v>
      </c>
    </row>
    <row r="1751" spans="1:10" x14ac:dyDescent="0.25">
      <c r="A1751" s="117" t="s">
        <v>154</v>
      </c>
      <c r="B1751" t="s">
        <v>1739</v>
      </c>
      <c r="C1751" t="s">
        <v>154</v>
      </c>
      <c r="D1751" t="s">
        <v>5730</v>
      </c>
      <c r="E1751" t="s">
        <v>5700</v>
      </c>
      <c r="F1751" t="s">
        <v>5653</v>
      </c>
      <c r="G1751">
        <v>12</v>
      </c>
      <c r="H1751" t="s">
        <v>5654</v>
      </c>
      <c r="I1751" t="s">
        <v>5655</v>
      </c>
      <c r="J1751" t="s">
        <v>5681</v>
      </c>
    </row>
    <row r="1752" spans="1:10" x14ac:dyDescent="0.25">
      <c r="A1752" s="117" t="s">
        <v>153</v>
      </c>
      <c r="B1752" t="s">
        <v>1738</v>
      </c>
      <c r="C1752" t="s">
        <v>153</v>
      </c>
      <c r="D1752" t="s">
        <v>5727</v>
      </c>
      <c r="E1752" t="s">
        <v>5700</v>
      </c>
      <c r="F1752" t="s">
        <v>5653</v>
      </c>
      <c r="G1752">
        <v>12</v>
      </c>
      <c r="H1752" t="s">
        <v>5654</v>
      </c>
      <c r="I1752" t="s">
        <v>5655</v>
      </c>
      <c r="J1752" t="s">
        <v>5681</v>
      </c>
    </row>
    <row r="1753" spans="1:10" x14ac:dyDescent="0.25">
      <c r="A1753" s="117" t="s">
        <v>152</v>
      </c>
      <c r="B1753" t="s">
        <v>1737</v>
      </c>
      <c r="C1753" t="s">
        <v>152</v>
      </c>
      <c r="D1753" t="s">
        <v>5724</v>
      </c>
      <c r="E1753" t="s">
        <v>5700</v>
      </c>
      <c r="F1753" t="s">
        <v>5653</v>
      </c>
      <c r="G1753">
        <v>12</v>
      </c>
      <c r="H1753" t="s">
        <v>5654</v>
      </c>
      <c r="I1753" t="s">
        <v>5655</v>
      </c>
      <c r="J1753" t="s">
        <v>5681</v>
      </c>
    </row>
    <row r="1754" spans="1:10" x14ac:dyDescent="0.25">
      <c r="A1754" s="117" t="s">
        <v>151</v>
      </c>
      <c r="B1754" t="s">
        <v>1736</v>
      </c>
      <c r="C1754" t="s">
        <v>151</v>
      </c>
      <c r="D1754" t="s">
        <v>5721</v>
      </c>
      <c r="E1754" t="s">
        <v>5700</v>
      </c>
      <c r="F1754" t="s">
        <v>5653</v>
      </c>
      <c r="G1754">
        <v>12</v>
      </c>
      <c r="H1754" t="s">
        <v>5654</v>
      </c>
      <c r="I1754" t="s">
        <v>5655</v>
      </c>
      <c r="J1754" t="s">
        <v>5681</v>
      </c>
    </row>
    <row r="1755" spans="1:10" x14ac:dyDescent="0.25">
      <c r="A1755" s="117" t="s">
        <v>150</v>
      </c>
      <c r="B1755" t="s">
        <v>1735</v>
      </c>
      <c r="C1755" t="s">
        <v>150</v>
      </c>
      <c r="D1755" t="s">
        <v>5718</v>
      </c>
      <c r="E1755" t="s">
        <v>5700</v>
      </c>
      <c r="F1755" t="s">
        <v>5653</v>
      </c>
      <c r="G1755">
        <v>12</v>
      </c>
      <c r="H1755" t="s">
        <v>5654</v>
      </c>
      <c r="I1755" t="s">
        <v>5655</v>
      </c>
      <c r="J1755" t="s">
        <v>5681</v>
      </c>
    </row>
    <row r="1756" spans="1:10" x14ac:dyDescent="0.25">
      <c r="A1756" s="117" t="s">
        <v>149</v>
      </c>
      <c r="B1756" t="s">
        <v>1734</v>
      </c>
      <c r="C1756" t="s">
        <v>149</v>
      </c>
      <c r="D1756" t="s">
        <v>5715</v>
      </c>
      <c r="E1756" t="s">
        <v>5700</v>
      </c>
      <c r="F1756" t="s">
        <v>5653</v>
      </c>
      <c r="G1756">
        <v>12</v>
      </c>
      <c r="H1756" t="s">
        <v>5654</v>
      </c>
      <c r="I1756" t="s">
        <v>5655</v>
      </c>
      <c r="J1756" t="s">
        <v>5681</v>
      </c>
    </row>
    <row r="1757" spans="1:10" x14ac:dyDescent="0.25">
      <c r="A1757" s="117" t="s">
        <v>148</v>
      </c>
      <c r="B1757" t="s">
        <v>1650</v>
      </c>
      <c r="C1757" t="s">
        <v>148</v>
      </c>
      <c r="D1757" t="s">
        <v>5711</v>
      </c>
      <c r="E1757" t="s">
        <v>894</v>
      </c>
      <c r="F1757" t="s">
        <v>5653</v>
      </c>
      <c r="G1757">
        <v>12</v>
      </c>
      <c r="H1757" t="s">
        <v>5654</v>
      </c>
      <c r="I1757" t="s">
        <v>5655</v>
      </c>
      <c r="J1757" t="s">
        <v>5681</v>
      </c>
    </row>
    <row r="1758" spans="1:10" x14ac:dyDescent="0.25">
      <c r="A1758" s="117" t="s">
        <v>147</v>
      </c>
      <c r="B1758" t="s">
        <v>1649</v>
      </c>
      <c r="C1758" t="s">
        <v>147</v>
      </c>
      <c r="D1758" t="s">
        <v>5708</v>
      </c>
      <c r="E1758" t="s">
        <v>894</v>
      </c>
      <c r="F1758" t="s">
        <v>5653</v>
      </c>
      <c r="G1758">
        <v>12</v>
      </c>
      <c r="H1758" t="s">
        <v>5654</v>
      </c>
      <c r="I1758" t="s">
        <v>5655</v>
      </c>
      <c r="J1758" t="s">
        <v>5681</v>
      </c>
    </row>
    <row r="1759" spans="1:10" x14ac:dyDescent="0.25">
      <c r="A1759" s="117" t="s">
        <v>146</v>
      </c>
      <c r="B1759" t="s">
        <v>1648</v>
      </c>
      <c r="C1759" t="s">
        <v>146</v>
      </c>
      <c r="D1759" t="s">
        <v>5707</v>
      </c>
      <c r="E1759" t="s">
        <v>894</v>
      </c>
      <c r="F1759" t="s">
        <v>5653</v>
      </c>
      <c r="G1759">
        <v>12</v>
      </c>
      <c r="H1759" t="s">
        <v>5654</v>
      </c>
      <c r="I1759" t="s">
        <v>5655</v>
      </c>
      <c r="J1759" t="s">
        <v>5681</v>
      </c>
    </row>
    <row r="1760" spans="1:10" x14ac:dyDescent="0.25">
      <c r="A1760" s="117" t="s">
        <v>145</v>
      </c>
      <c r="B1760" t="s">
        <v>1733</v>
      </c>
      <c r="C1760" t="s">
        <v>145</v>
      </c>
      <c r="D1760" t="s">
        <v>5706</v>
      </c>
      <c r="E1760" t="s">
        <v>5700</v>
      </c>
      <c r="F1760" t="s">
        <v>5653</v>
      </c>
      <c r="G1760">
        <v>12</v>
      </c>
      <c r="H1760" t="s">
        <v>5654</v>
      </c>
      <c r="I1760" t="s">
        <v>5655</v>
      </c>
      <c r="J1760" t="s">
        <v>5681</v>
      </c>
    </row>
    <row r="1761" spans="1:10" x14ac:dyDescent="0.25">
      <c r="A1761" s="117" t="s">
        <v>144</v>
      </c>
      <c r="B1761" t="s">
        <v>1732</v>
      </c>
      <c r="C1761" t="s">
        <v>144</v>
      </c>
      <c r="D1761" t="s">
        <v>5705</v>
      </c>
      <c r="E1761" t="s">
        <v>5700</v>
      </c>
      <c r="F1761" t="s">
        <v>5653</v>
      </c>
      <c r="G1761">
        <v>12</v>
      </c>
      <c r="H1761" t="s">
        <v>5654</v>
      </c>
      <c r="I1761" t="s">
        <v>5655</v>
      </c>
      <c r="J1761" t="s">
        <v>5681</v>
      </c>
    </row>
    <row r="1762" spans="1:10" x14ac:dyDescent="0.25">
      <c r="A1762" s="117" t="s">
        <v>143</v>
      </c>
      <c r="B1762" t="s">
        <v>1731</v>
      </c>
      <c r="C1762" t="s">
        <v>143</v>
      </c>
      <c r="D1762" t="s">
        <v>5704</v>
      </c>
      <c r="E1762" t="s">
        <v>5700</v>
      </c>
      <c r="F1762" t="s">
        <v>5653</v>
      </c>
      <c r="G1762">
        <v>12</v>
      </c>
      <c r="H1762" t="s">
        <v>5654</v>
      </c>
      <c r="I1762" t="s">
        <v>5655</v>
      </c>
      <c r="J1762" t="s">
        <v>5681</v>
      </c>
    </row>
    <row r="1763" spans="1:10" x14ac:dyDescent="0.25">
      <c r="A1763" s="117" t="s">
        <v>142</v>
      </c>
      <c r="B1763" t="s">
        <v>1730</v>
      </c>
      <c r="C1763" t="s">
        <v>142</v>
      </c>
      <c r="D1763" t="s">
        <v>5702</v>
      </c>
      <c r="E1763" t="s">
        <v>5700</v>
      </c>
      <c r="F1763" t="s">
        <v>5653</v>
      </c>
      <c r="G1763">
        <v>12</v>
      </c>
      <c r="H1763" t="s">
        <v>5654</v>
      </c>
      <c r="I1763" t="s">
        <v>5655</v>
      </c>
      <c r="J1763" t="s">
        <v>5681</v>
      </c>
    </row>
    <row r="1764" spans="1:10" x14ac:dyDescent="0.25">
      <c r="A1764" s="117" t="s">
        <v>141</v>
      </c>
      <c r="B1764" t="s">
        <v>1729</v>
      </c>
      <c r="C1764" t="s">
        <v>141</v>
      </c>
      <c r="D1764" t="s">
        <v>5699</v>
      </c>
      <c r="E1764" t="s">
        <v>5700</v>
      </c>
      <c r="F1764" t="s">
        <v>5653</v>
      </c>
      <c r="G1764">
        <v>12</v>
      </c>
      <c r="H1764" t="s">
        <v>5654</v>
      </c>
      <c r="I1764" t="s">
        <v>5655</v>
      </c>
      <c r="J1764" t="s">
        <v>5681</v>
      </c>
    </row>
    <row r="1765" spans="1:10" x14ac:dyDescent="0.25">
      <c r="A1765" s="117" t="s">
        <v>140</v>
      </c>
      <c r="B1765" t="s">
        <v>1178</v>
      </c>
      <c r="C1765" t="s">
        <v>140</v>
      </c>
      <c r="D1765" t="s">
        <v>5697</v>
      </c>
      <c r="E1765" t="s">
        <v>887</v>
      </c>
      <c r="F1765" t="s">
        <v>5653</v>
      </c>
      <c r="G1765">
        <v>12</v>
      </c>
      <c r="H1765" t="s">
        <v>5654</v>
      </c>
      <c r="I1765" t="s">
        <v>5655</v>
      </c>
      <c r="J1765" t="s">
        <v>5681</v>
      </c>
    </row>
    <row r="1766" spans="1:10" x14ac:dyDescent="0.25">
      <c r="A1766" s="117" t="s">
        <v>139</v>
      </c>
      <c r="B1766" t="s">
        <v>1177</v>
      </c>
      <c r="C1766" t="s">
        <v>139</v>
      </c>
      <c r="D1766" t="s">
        <v>5696</v>
      </c>
      <c r="E1766" t="s">
        <v>887</v>
      </c>
      <c r="F1766" t="s">
        <v>5653</v>
      </c>
      <c r="G1766">
        <v>12</v>
      </c>
      <c r="H1766" t="s">
        <v>5654</v>
      </c>
      <c r="I1766" t="s">
        <v>5655</v>
      </c>
      <c r="J1766" t="s">
        <v>5681</v>
      </c>
    </row>
    <row r="1767" spans="1:10" x14ac:dyDescent="0.25">
      <c r="A1767" s="117" t="s">
        <v>138</v>
      </c>
      <c r="B1767" t="s">
        <v>1176</v>
      </c>
      <c r="C1767" t="s">
        <v>138</v>
      </c>
      <c r="D1767" t="s">
        <v>5695</v>
      </c>
      <c r="E1767" t="s">
        <v>887</v>
      </c>
      <c r="F1767" t="s">
        <v>5653</v>
      </c>
      <c r="G1767">
        <v>12</v>
      </c>
      <c r="H1767" t="s">
        <v>5654</v>
      </c>
      <c r="I1767" t="s">
        <v>5655</v>
      </c>
      <c r="J1767" t="s">
        <v>5681</v>
      </c>
    </row>
    <row r="1768" spans="1:10" x14ac:dyDescent="0.25">
      <c r="A1768" s="117" t="s">
        <v>137</v>
      </c>
      <c r="B1768" t="s">
        <v>1211</v>
      </c>
      <c r="C1768" t="s">
        <v>137</v>
      </c>
      <c r="D1768" t="s">
        <v>5754</v>
      </c>
      <c r="E1768" t="s">
        <v>2594</v>
      </c>
      <c r="F1768" t="s">
        <v>5653</v>
      </c>
      <c r="G1768">
        <v>6</v>
      </c>
      <c r="H1768" t="s">
        <v>5654</v>
      </c>
      <c r="I1768" t="s">
        <v>5655</v>
      </c>
      <c r="J1768" t="s">
        <v>5681</v>
      </c>
    </row>
    <row r="1769" spans="1:10" x14ac:dyDescent="0.25">
      <c r="A1769" s="117" t="s">
        <v>136</v>
      </c>
      <c r="B1769" t="s">
        <v>1206</v>
      </c>
      <c r="C1769" t="s">
        <v>136</v>
      </c>
      <c r="D1769" t="s">
        <v>5744</v>
      </c>
      <c r="E1769" t="s">
        <v>2594</v>
      </c>
      <c r="F1769" t="s">
        <v>5653</v>
      </c>
      <c r="G1769">
        <v>6</v>
      </c>
      <c r="H1769" t="s">
        <v>5654</v>
      </c>
      <c r="I1769" t="s">
        <v>5655</v>
      </c>
      <c r="J1769" t="s">
        <v>5681</v>
      </c>
    </row>
    <row r="1770" spans="1:10" x14ac:dyDescent="0.25">
      <c r="A1770" s="117" t="s">
        <v>135</v>
      </c>
      <c r="B1770" t="s">
        <v>1205</v>
      </c>
      <c r="C1770" t="s">
        <v>135</v>
      </c>
      <c r="D1770" t="s">
        <v>5743</v>
      </c>
      <c r="E1770" t="s">
        <v>2594</v>
      </c>
      <c r="F1770" t="s">
        <v>5653</v>
      </c>
      <c r="G1770">
        <v>6</v>
      </c>
      <c r="H1770" t="s">
        <v>5654</v>
      </c>
      <c r="I1770" t="s">
        <v>5655</v>
      </c>
      <c r="J1770" t="s">
        <v>5681</v>
      </c>
    </row>
    <row r="1771" spans="1:10" x14ac:dyDescent="0.25">
      <c r="A1771" s="117" t="s">
        <v>12</v>
      </c>
      <c r="B1771" t="s">
        <v>1203</v>
      </c>
      <c r="C1771" t="s">
        <v>12</v>
      </c>
      <c r="D1771" t="s">
        <v>5737</v>
      </c>
      <c r="E1771" t="s">
        <v>2594</v>
      </c>
      <c r="F1771" t="s">
        <v>5653</v>
      </c>
      <c r="G1771">
        <v>6</v>
      </c>
      <c r="H1771" t="s">
        <v>5654</v>
      </c>
      <c r="I1771" t="s">
        <v>5655</v>
      </c>
      <c r="J1771" t="s">
        <v>5681</v>
      </c>
    </row>
    <row r="1772" spans="1:10" x14ac:dyDescent="0.25">
      <c r="A1772" s="117" t="s">
        <v>134</v>
      </c>
      <c r="B1772" t="s">
        <v>1202</v>
      </c>
      <c r="C1772" t="s">
        <v>134</v>
      </c>
      <c r="D1772" t="s">
        <v>5734</v>
      </c>
      <c r="E1772" t="s">
        <v>2594</v>
      </c>
      <c r="F1772" t="s">
        <v>5653</v>
      </c>
      <c r="G1772">
        <v>6</v>
      </c>
      <c r="H1772" t="s">
        <v>5654</v>
      </c>
      <c r="I1772" t="s">
        <v>5655</v>
      </c>
      <c r="J1772" t="s">
        <v>5681</v>
      </c>
    </row>
    <row r="1773" spans="1:10" x14ac:dyDescent="0.25">
      <c r="A1773" s="117" t="s">
        <v>133</v>
      </c>
      <c r="B1773" t="s">
        <v>1201</v>
      </c>
      <c r="C1773" t="s">
        <v>133</v>
      </c>
      <c r="D1773" t="s">
        <v>5731</v>
      </c>
      <c r="E1773" t="s">
        <v>2594</v>
      </c>
      <c r="F1773" t="s">
        <v>5653</v>
      </c>
      <c r="G1773">
        <v>6</v>
      </c>
      <c r="H1773" t="s">
        <v>5654</v>
      </c>
      <c r="I1773" t="s">
        <v>5655</v>
      </c>
      <c r="J1773" t="s">
        <v>5681</v>
      </c>
    </row>
    <row r="1774" spans="1:10" x14ac:dyDescent="0.25">
      <c r="A1774" s="117" t="s">
        <v>132</v>
      </c>
      <c r="B1774" t="s">
        <v>1200</v>
      </c>
      <c r="C1774" t="s">
        <v>132</v>
      </c>
      <c r="D1774" t="s">
        <v>5728</v>
      </c>
      <c r="E1774" t="s">
        <v>2594</v>
      </c>
      <c r="F1774" t="s">
        <v>5653</v>
      </c>
      <c r="G1774">
        <v>6</v>
      </c>
      <c r="H1774" t="s">
        <v>5654</v>
      </c>
      <c r="I1774" t="s">
        <v>5655</v>
      </c>
      <c r="J1774" t="s">
        <v>5681</v>
      </c>
    </row>
    <row r="1775" spans="1:10" x14ac:dyDescent="0.25">
      <c r="A1775" s="117" t="s">
        <v>131</v>
      </c>
      <c r="B1775" t="s">
        <v>1197</v>
      </c>
      <c r="C1775" t="s">
        <v>131</v>
      </c>
      <c r="D1775" t="s">
        <v>5719</v>
      </c>
      <c r="E1775" t="s">
        <v>2594</v>
      </c>
      <c r="F1775" t="s">
        <v>5653</v>
      </c>
      <c r="G1775">
        <v>6</v>
      </c>
      <c r="H1775" t="s">
        <v>5654</v>
      </c>
      <c r="I1775" t="s">
        <v>5655</v>
      </c>
      <c r="J1775" t="s">
        <v>5681</v>
      </c>
    </row>
    <row r="1776" spans="1:10" x14ac:dyDescent="0.25">
      <c r="A1776" s="117" t="s">
        <v>130</v>
      </c>
      <c r="B1776" t="s">
        <v>1196</v>
      </c>
      <c r="C1776" t="s">
        <v>130</v>
      </c>
      <c r="D1776" t="s">
        <v>5716</v>
      </c>
      <c r="E1776" t="s">
        <v>2594</v>
      </c>
      <c r="F1776" t="s">
        <v>5653</v>
      </c>
      <c r="G1776">
        <v>6</v>
      </c>
      <c r="H1776" t="s">
        <v>5654</v>
      </c>
      <c r="I1776" t="s">
        <v>5655</v>
      </c>
      <c r="J1776" t="s">
        <v>5681</v>
      </c>
    </row>
    <row r="1777" spans="1:10" x14ac:dyDescent="0.25">
      <c r="A1777" s="117" t="s">
        <v>129</v>
      </c>
      <c r="B1777" t="s">
        <v>1195</v>
      </c>
      <c r="C1777" t="s">
        <v>129</v>
      </c>
      <c r="D1777" t="s">
        <v>5712</v>
      </c>
      <c r="E1777" t="s">
        <v>2594</v>
      </c>
      <c r="F1777" t="s">
        <v>5653</v>
      </c>
      <c r="G1777">
        <v>6</v>
      </c>
      <c r="H1777" t="s">
        <v>5654</v>
      </c>
      <c r="I1777" t="s">
        <v>5655</v>
      </c>
      <c r="J1777" t="s">
        <v>5681</v>
      </c>
    </row>
    <row r="1778" spans="1:10" x14ac:dyDescent="0.25">
      <c r="A1778" s="117" t="s">
        <v>128</v>
      </c>
      <c r="B1778" t="s">
        <v>1194</v>
      </c>
      <c r="C1778" t="s">
        <v>128</v>
      </c>
      <c r="D1778" t="s">
        <v>5709</v>
      </c>
      <c r="E1778" t="s">
        <v>2594</v>
      </c>
      <c r="F1778" t="s">
        <v>5653</v>
      </c>
      <c r="G1778">
        <v>6</v>
      </c>
      <c r="H1778" t="s">
        <v>5654</v>
      </c>
      <c r="I1778" t="s">
        <v>5655</v>
      </c>
      <c r="J1778" t="s">
        <v>5681</v>
      </c>
    </row>
    <row r="1779" spans="1:10" x14ac:dyDescent="0.25">
      <c r="A1779" s="117" t="s">
        <v>127</v>
      </c>
      <c r="B1779" t="s">
        <v>1627</v>
      </c>
      <c r="C1779" t="s">
        <v>127</v>
      </c>
      <c r="D1779" t="s">
        <v>5869</v>
      </c>
      <c r="E1779" t="s">
        <v>5676</v>
      </c>
      <c r="F1779" t="s">
        <v>5653</v>
      </c>
      <c r="G1779">
        <v>6</v>
      </c>
      <c r="H1779" t="s">
        <v>5654</v>
      </c>
      <c r="I1779" t="s">
        <v>5655</v>
      </c>
      <c r="J1779" t="s">
        <v>5681</v>
      </c>
    </row>
    <row r="1780" spans="1:10" x14ac:dyDescent="0.25">
      <c r="A1780" s="117" t="s">
        <v>126</v>
      </c>
      <c r="B1780" t="s">
        <v>1622</v>
      </c>
      <c r="C1780" t="s">
        <v>126</v>
      </c>
      <c r="D1780" t="s">
        <v>5858</v>
      </c>
      <c r="E1780" t="s">
        <v>5676</v>
      </c>
      <c r="F1780" t="s">
        <v>5653</v>
      </c>
      <c r="G1780">
        <v>6</v>
      </c>
      <c r="H1780" t="s">
        <v>5654</v>
      </c>
      <c r="I1780" t="s">
        <v>5655</v>
      </c>
      <c r="J1780" t="s">
        <v>5681</v>
      </c>
    </row>
    <row r="1781" spans="1:10" x14ac:dyDescent="0.25">
      <c r="A1781" s="117" t="s">
        <v>125</v>
      </c>
      <c r="B1781" t="s">
        <v>1607</v>
      </c>
      <c r="C1781" t="s">
        <v>125</v>
      </c>
      <c r="D1781" t="s">
        <v>5843</v>
      </c>
      <c r="E1781" t="s">
        <v>5676</v>
      </c>
      <c r="F1781" t="s">
        <v>5653</v>
      </c>
      <c r="G1781">
        <v>6</v>
      </c>
      <c r="H1781" t="s">
        <v>5654</v>
      </c>
      <c r="I1781" t="s">
        <v>5655</v>
      </c>
      <c r="J1781" t="s">
        <v>5681</v>
      </c>
    </row>
    <row r="1782" spans="1:10" x14ac:dyDescent="0.25">
      <c r="A1782" s="117" t="s">
        <v>124</v>
      </c>
      <c r="B1782" t="s">
        <v>1605</v>
      </c>
      <c r="C1782" t="s">
        <v>124</v>
      </c>
      <c r="D1782" t="s">
        <v>5841</v>
      </c>
      <c r="E1782" t="s">
        <v>5676</v>
      </c>
      <c r="F1782" t="s">
        <v>5653</v>
      </c>
      <c r="G1782">
        <v>6</v>
      </c>
      <c r="H1782" t="s">
        <v>5654</v>
      </c>
      <c r="I1782" t="s">
        <v>5655</v>
      </c>
      <c r="J1782" t="s">
        <v>5681</v>
      </c>
    </row>
    <row r="1783" spans="1:10" x14ac:dyDescent="0.25">
      <c r="A1783" s="117" t="s">
        <v>123</v>
      </c>
      <c r="B1783" t="s">
        <v>1604</v>
      </c>
      <c r="C1783" t="s">
        <v>123</v>
      </c>
      <c r="D1783" t="s">
        <v>5840</v>
      </c>
      <c r="E1783" t="s">
        <v>5676</v>
      </c>
      <c r="F1783" t="s">
        <v>5653</v>
      </c>
      <c r="G1783">
        <v>6</v>
      </c>
      <c r="H1783" t="s">
        <v>5654</v>
      </c>
      <c r="I1783" t="s">
        <v>5655</v>
      </c>
      <c r="J1783" t="s">
        <v>5681</v>
      </c>
    </row>
    <row r="1784" spans="1:10" x14ac:dyDescent="0.25">
      <c r="A1784" s="117" t="s">
        <v>122</v>
      </c>
      <c r="B1784" t="s">
        <v>1308</v>
      </c>
      <c r="C1784" t="s">
        <v>122</v>
      </c>
      <c r="D1784" t="s">
        <v>5828</v>
      </c>
      <c r="E1784" t="s">
        <v>901</v>
      </c>
      <c r="F1784" t="s">
        <v>5653</v>
      </c>
      <c r="G1784">
        <v>6</v>
      </c>
      <c r="H1784" t="s">
        <v>5654</v>
      </c>
      <c r="I1784" t="s">
        <v>5655</v>
      </c>
      <c r="J1784" t="s">
        <v>5681</v>
      </c>
    </row>
    <row r="1785" spans="1:10" x14ac:dyDescent="0.25">
      <c r="A1785" s="117" t="s">
        <v>121</v>
      </c>
      <c r="B1785" t="s">
        <v>1302</v>
      </c>
      <c r="C1785" t="s">
        <v>121</v>
      </c>
      <c r="D1785" t="s">
        <v>5827</v>
      </c>
      <c r="E1785" t="s">
        <v>902</v>
      </c>
      <c r="F1785" t="s">
        <v>5653</v>
      </c>
      <c r="G1785">
        <v>6</v>
      </c>
      <c r="H1785" t="s">
        <v>5654</v>
      </c>
      <c r="I1785" t="s">
        <v>5655</v>
      </c>
      <c r="J1785" t="s">
        <v>5681</v>
      </c>
    </row>
    <row r="1786" spans="1:10" x14ac:dyDescent="0.25">
      <c r="A1786" s="117" t="s">
        <v>120</v>
      </c>
      <c r="B1786" t="s">
        <v>1658</v>
      </c>
      <c r="C1786" t="s">
        <v>120</v>
      </c>
      <c r="D1786" t="s">
        <v>5748</v>
      </c>
      <c r="E1786" t="s">
        <v>894</v>
      </c>
      <c r="F1786" t="s">
        <v>5653</v>
      </c>
      <c r="G1786">
        <v>6</v>
      </c>
      <c r="H1786" t="s">
        <v>5654</v>
      </c>
      <c r="I1786" t="s">
        <v>5655</v>
      </c>
      <c r="J1786" t="s">
        <v>5681</v>
      </c>
    </row>
    <row r="1787" spans="1:10" x14ac:dyDescent="0.25">
      <c r="A1787" s="117" t="s">
        <v>119</v>
      </c>
      <c r="B1787" t="s">
        <v>1600</v>
      </c>
      <c r="C1787" t="s">
        <v>119</v>
      </c>
      <c r="D1787" t="s">
        <v>5726</v>
      </c>
      <c r="E1787" t="s">
        <v>5676</v>
      </c>
      <c r="F1787" t="s">
        <v>5653</v>
      </c>
      <c r="G1787">
        <v>6</v>
      </c>
      <c r="H1787" t="s">
        <v>5654</v>
      </c>
      <c r="I1787" t="s">
        <v>5655</v>
      </c>
      <c r="J1787" t="s">
        <v>5681</v>
      </c>
    </row>
    <row r="1788" spans="1:10" x14ac:dyDescent="0.25">
      <c r="A1788" s="117" t="s">
        <v>118</v>
      </c>
      <c r="B1788" t="s">
        <v>1599</v>
      </c>
      <c r="C1788" t="s">
        <v>118</v>
      </c>
      <c r="D1788" t="s">
        <v>5723</v>
      </c>
      <c r="E1788" t="s">
        <v>5676</v>
      </c>
      <c r="F1788" t="s">
        <v>5653</v>
      </c>
      <c r="G1788">
        <v>6</v>
      </c>
      <c r="H1788" t="s">
        <v>5654</v>
      </c>
      <c r="I1788" t="s">
        <v>5655</v>
      </c>
      <c r="J1788" t="s">
        <v>5681</v>
      </c>
    </row>
    <row r="1789" spans="1:10" x14ac:dyDescent="0.25">
      <c r="A1789" s="117" t="s">
        <v>117</v>
      </c>
      <c r="B1789" t="s">
        <v>1603</v>
      </c>
      <c r="C1789" t="s">
        <v>117</v>
      </c>
      <c r="D1789" t="s">
        <v>5839</v>
      </c>
      <c r="E1789" t="s">
        <v>5676</v>
      </c>
      <c r="F1789" t="s">
        <v>5653</v>
      </c>
      <c r="G1789">
        <v>5</v>
      </c>
      <c r="H1789" t="s">
        <v>5654</v>
      </c>
      <c r="I1789" t="s">
        <v>5655</v>
      </c>
      <c r="J1789" t="s">
        <v>5681</v>
      </c>
    </row>
    <row r="1790" spans="1:10" x14ac:dyDescent="0.25">
      <c r="A1790" s="117" t="s">
        <v>116</v>
      </c>
      <c r="B1790" t="s">
        <v>1208</v>
      </c>
      <c r="C1790" t="s">
        <v>116</v>
      </c>
      <c r="D1790" t="s">
        <v>5747</v>
      </c>
      <c r="E1790" t="s">
        <v>2594</v>
      </c>
      <c r="F1790" t="s">
        <v>5653</v>
      </c>
      <c r="G1790">
        <v>4</v>
      </c>
      <c r="H1790" t="s">
        <v>5654</v>
      </c>
      <c r="I1790" t="s">
        <v>5655</v>
      </c>
      <c r="J1790" t="s">
        <v>5681</v>
      </c>
    </row>
    <row r="1791" spans="1:10" x14ac:dyDescent="0.25">
      <c r="A1791" s="117" t="s">
        <v>115</v>
      </c>
      <c r="B1791" t="s">
        <v>1207</v>
      </c>
      <c r="C1791" t="s">
        <v>115</v>
      </c>
      <c r="D1791" t="s">
        <v>5746</v>
      </c>
      <c r="E1791" t="s">
        <v>2594</v>
      </c>
      <c r="F1791" t="s">
        <v>5653</v>
      </c>
      <c r="G1791">
        <v>4</v>
      </c>
      <c r="H1791" t="s">
        <v>5654</v>
      </c>
      <c r="I1791" t="s">
        <v>5655</v>
      </c>
      <c r="J1791" t="s">
        <v>5681</v>
      </c>
    </row>
    <row r="1792" spans="1:10" x14ac:dyDescent="0.25">
      <c r="A1792" s="117" t="s">
        <v>114</v>
      </c>
      <c r="B1792" t="s">
        <v>1204</v>
      </c>
      <c r="C1792" t="s">
        <v>114</v>
      </c>
      <c r="D1792" t="s">
        <v>5741</v>
      </c>
      <c r="E1792" t="s">
        <v>2594</v>
      </c>
      <c r="F1792" t="s">
        <v>5653</v>
      </c>
      <c r="G1792">
        <v>4</v>
      </c>
      <c r="H1792" t="s">
        <v>5654</v>
      </c>
      <c r="I1792" t="s">
        <v>5655</v>
      </c>
      <c r="J1792" t="s">
        <v>5681</v>
      </c>
    </row>
    <row r="1793" spans="1:10" x14ac:dyDescent="0.25">
      <c r="A1793" s="117" t="s">
        <v>113</v>
      </c>
      <c r="B1793" t="s">
        <v>1618</v>
      </c>
      <c r="C1793" t="s">
        <v>113</v>
      </c>
      <c r="D1793" t="s">
        <v>5854</v>
      </c>
      <c r="E1793" t="s">
        <v>5676</v>
      </c>
      <c r="F1793" t="s">
        <v>5653</v>
      </c>
      <c r="G1793">
        <v>4</v>
      </c>
      <c r="H1793" t="s">
        <v>5654</v>
      </c>
      <c r="I1793" t="s">
        <v>5655</v>
      </c>
      <c r="J1793" t="s">
        <v>5681</v>
      </c>
    </row>
    <row r="1794" spans="1:10" x14ac:dyDescent="0.25">
      <c r="A1794" s="117" t="s">
        <v>112</v>
      </c>
      <c r="B1794" t="s">
        <v>1616</v>
      </c>
      <c r="C1794" t="s">
        <v>112</v>
      </c>
      <c r="D1794" t="s">
        <v>5852</v>
      </c>
      <c r="E1794" t="s">
        <v>5676</v>
      </c>
      <c r="F1794" t="s">
        <v>5653</v>
      </c>
      <c r="G1794">
        <v>4</v>
      </c>
      <c r="H1794" t="s">
        <v>5654</v>
      </c>
      <c r="I1794" t="s">
        <v>5655</v>
      </c>
      <c r="J1794" t="s">
        <v>5681</v>
      </c>
    </row>
    <row r="1795" spans="1:10" x14ac:dyDescent="0.25">
      <c r="A1795" s="117" t="s">
        <v>111</v>
      </c>
      <c r="B1795" t="s">
        <v>1613</v>
      </c>
      <c r="C1795" t="s">
        <v>111</v>
      </c>
      <c r="D1795" t="s">
        <v>5849</v>
      </c>
      <c r="E1795" t="s">
        <v>5676</v>
      </c>
      <c r="F1795" t="s">
        <v>5653</v>
      </c>
      <c r="G1795">
        <v>4</v>
      </c>
      <c r="H1795" t="s">
        <v>5654</v>
      </c>
      <c r="I1795" t="s">
        <v>5655</v>
      </c>
      <c r="J1795" t="s">
        <v>5681</v>
      </c>
    </row>
    <row r="1796" spans="1:10" x14ac:dyDescent="0.25">
      <c r="A1796" s="117" t="s">
        <v>110</v>
      </c>
      <c r="B1796" t="s">
        <v>1611</v>
      </c>
      <c r="C1796" t="s">
        <v>110</v>
      </c>
      <c r="D1796" t="s">
        <v>5847</v>
      </c>
      <c r="E1796" t="s">
        <v>5676</v>
      </c>
      <c r="F1796" t="s">
        <v>5653</v>
      </c>
      <c r="G1796">
        <v>4</v>
      </c>
      <c r="H1796" t="s">
        <v>5654</v>
      </c>
      <c r="I1796" t="s">
        <v>5655</v>
      </c>
      <c r="J1796" t="s">
        <v>5681</v>
      </c>
    </row>
    <row r="1797" spans="1:10" x14ac:dyDescent="0.25">
      <c r="A1797" s="117" t="s">
        <v>109</v>
      </c>
      <c r="B1797" t="s">
        <v>1608</v>
      </c>
      <c r="C1797" t="s">
        <v>109</v>
      </c>
      <c r="D1797" t="s">
        <v>5844</v>
      </c>
      <c r="E1797" t="s">
        <v>5676</v>
      </c>
      <c r="F1797" t="s">
        <v>5653</v>
      </c>
      <c r="G1797">
        <v>4</v>
      </c>
      <c r="H1797" t="s">
        <v>5654</v>
      </c>
      <c r="I1797" t="s">
        <v>5655</v>
      </c>
      <c r="J1797" t="s">
        <v>5681</v>
      </c>
    </row>
    <row r="1798" spans="1:10" x14ac:dyDescent="0.25">
      <c r="A1798" s="117" t="s">
        <v>108</v>
      </c>
      <c r="B1798" t="s">
        <v>1606</v>
      </c>
      <c r="C1798" t="s">
        <v>108</v>
      </c>
      <c r="D1798" t="s">
        <v>5842</v>
      </c>
      <c r="E1798" t="s">
        <v>5676</v>
      </c>
      <c r="F1798" t="s">
        <v>5653</v>
      </c>
      <c r="G1798">
        <v>4</v>
      </c>
      <c r="H1798" t="s">
        <v>5654</v>
      </c>
      <c r="I1798" t="s">
        <v>5655</v>
      </c>
      <c r="J1798" t="s">
        <v>5681</v>
      </c>
    </row>
    <row r="1799" spans="1:10" x14ac:dyDescent="0.25">
      <c r="A1799" s="117" t="s">
        <v>107</v>
      </c>
      <c r="B1799" t="s">
        <v>1601</v>
      </c>
      <c r="C1799" t="s">
        <v>107</v>
      </c>
      <c r="D1799" t="s">
        <v>5805</v>
      </c>
      <c r="E1799" t="s">
        <v>5676</v>
      </c>
      <c r="F1799" t="s">
        <v>5653</v>
      </c>
      <c r="G1799">
        <v>4</v>
      </c>
      <c r="H1799" t="s">
        <v>5654</v>
      </c>
      <c r="I1799" t="s">
        <v>5655</v>
      </c>
      <c r="J1799" t="s">
        <v>5681</v>
      </c>
    </row>
    <row r="1800" spans="1:10" x14ac:dyDescent="0.25">
      <c r="A1800" s="117" t="s">
        <v>106</v>
      </c>
      <c r="B1800" t="s">
        <v>1181</v>
      </c>
      <c r="C1800" t="s">
        <v>106</v>
      </c>
      <c r="D1800" t="s">
        <v>5703</v>
      </c>
      <c r="E1800" t="s">
        <v>887</v>
      </c>
      <c r="F1800" t="s">
        <v>5653</v>
      </c>
      <c r="G1800">
        <v>4</v>
      </c>
      <c r="H1800" t="s">
        <v>5654</v>
      </c>
      <c r="I1800" t="s">
        <v>5655</v>
      </c>
      <c r="J1800" t="s">
        <v>5681</v>
      </c>
    </row>
    <row r="1801" spans="1:10" x14ac:dyDescent="0.25">
      <c r="A1801" s="117" t="s">
        <v>105</v>
      </c>
      <c r="B1801" t="s">
        <v>1180</v>
      </c>
      <c r="C1801" t="s">
        <v>105</v>
      </c>
      <c r="D1801" t="s">
        <v>5701</v>
      </c>
      <c r="E1801" t="s">
        <v>887</v>
      </c>
      <c r="F1801" t="s">
        <v>5653</v>
      </c>
      <c r="G1801">
        <v>4</v>
      </c>
      <c r="H1801" t="s">
        <v>5654</v>
      </c>
      <c r="I1801" t="s">
        <v>5655</v>
      </c>
      <c r="J1801" t="s">
        <v>5681</v>
      </c>
    </row>
    <row r="1802" spans="1:10" x14ac:dyDescent="0.25">
      <c r="A1802" s="117" t="s">
        <v>104</v>
      </c>
      <c r="B1802" t="s">
        <v>1179</v>
      </c>
      <c r="C1802" t="s">
        <v>104</v>
      </c>
      <c r="D1802" t="s">
        <v>5698</v>
      </c>
      <c r="E1802" t="s">
        <v>887</v>
      </c>
      <c r="F1802" t="s">
        <v>5653</v>
      </c>
      <c r="G1802">
        <v>4</v>
      </c>
      <c r="H1802" t="s">
        <v>5654</v>
      </c>
      <c r="I1802" t="s">
        <v>5655</v>
      </c>
      <c r="J1802" t="s">
        <v>5681</v>
      </c>
    </row>
    <row r="1803" spans="1:10" x14ac:dyDescent="0.25">
      <c r="A1803" s="117" t="s">
        <v>103</v>
      </c>
      <c r="B1803" t="s">
        <v>1593</v>
      </c>
      <c r="C1803" t="s">
        <v>103</v>
      </c>
      <c r="D1803" t="s">
        <v>5680</v>
      </c>
      <c r="E1803" t="s">
        <v>5676</v>
      </c>
      <c r="F1803" t="s">
        <v>5653</v>
      </c>
      <c r="G1803">
        <v>4</v>
      </c>
      <c r="H1803" t="s">
        <v>5654</v>
      </c>
      <c r="I1803" t="s">
        <v>5655</v>
      </c>
      <c r="J1803" t="s">
        <v>5681</v>
      </c>
    </row>
    <row r="1804" spans="1:10" x14ac:dyDescent="0.25">
      <c r="A1804" s="117" t="s">
        <v>102</v>
      </c>
      <c r="B1804" t="s">
        <v>1602</v>
      </c>
      <c r="C1804" t="s">
        <v>102</v>
      </c>
      <c r="D1804" t="s">
        <v>5838</v>
      </c>
      <c r="E1804" t="s">
        <v>5676</v>
      </c>
      <c r="F1804" t="s">
        <v>5653</v>
      </c>
      <c r="G1804">
        <v>3</v>
      </c>
      <c r="H1804" t="s">
        <v>5654</v>
      </c>
      <c r="I1804" t="s">
        <v>5655</v>
      </c>
      <c r="J1804" t="s">
        <v>5681</v>
      </c>
    </row>
    <row r="1805" spans="1:10" x14ac:dyDescent="0.25">
      <c r="A1805" s="117" t="s">
        <v>101</v>
      </c>
      <c r="B1805" t="s">
        <v>1594</v>
      </c>
      <c r="C1805" t="s">
        <v>101</v>
      </c>
      <c r="D1805" t="s">
        <v>5683</v>
      </c>
      <c r="E1805" t="s">
        <v>5676</v>
      </c>
      <c r="F1805" t="s">
        <v>5653</v>
      </c>
      <c r="G1805">
        <v>2</v>
      </c>
      <c r="H1805" t="s">
        <v>5654</v>
      </c>
      <c r="I1805" t="s">
        <v>5655</v>
      </c>
      <c r="J1805" t="s">
        <v>5681</v>
      </c>
    </row>
    <row r="1806" spans="1:10" x14ac:dyDescent="0.25">
      <c r="A1806" s="117" t="s">
        <v>100</v>
      </c>
      <c r="B1806" t="s">
        <v>1157</v>
      </c>
      <c r="C1806" t="s">
        <v>100</v>
      </c>
      <c r="D1806" t="s">
        <v>6062</v>
      </c>
      <c r="E1806" t="s">
        <v>6059</v>
      </c>
      <c r="F1806" t="s">
        <v>5653</v>
      </c>
      <c r="G1806">
        <v>1</v>
      </c>
      <c r="H1806" t="s">
        <v>5654</v>
      </c>
      <c r="I1806" t="s">
        <v>5655</v>
      </c>
      <c r="J1806" t="s">
        <v>6060</v>
      </c>
    </row>
    <row r="1807" spans="1:10" x14ac:dyDescent="0.25">
      <c r="A1807" s="117" t="s">
        <v>99</v>
      </c>
      <c r="B1807" t="s">
        <v>1161</v>
      </c>
      <c r="C1807" t="s">
        <v>99</v>
      </c>
      <c r="D1807" t="s">
        <v>6087</v>
      </c>
      <c r="E1807" t="s">
        <v>6059</v>
      </c>
      <c r="F1807" t="s">
        <v>5653</v>
      </c>
      <c r="G1807">
        <v>12</v>
      </c>
      <c r="H1807" t="s">
        <v>5654</v>
      </c>
      <c r="I1807" t="s">
        <v>5655</v>
      </c>
      <c r="J1807" t="s">
        <v>6081</v>
      </c>
    </row>
    <row r="1808" spans="1:10" x14ac:dyDescent="0.25">
      <c r="A1808" s="117" t="s">
        <v>98</v>
      </c>
      <c r="B1808" t="s">
        <v>1477</v>
      </c>
      <c r="C1808" t="s">
        <v>98</v>
      </c>
      <c r="D1808" t="s">
        <v>6078</v>
      </c>
      <c r="E1808" t="s">
        <v>892</v>
      </c>
      <c r="F1808" t="s">
        <v>5653</v>
      </c>
      <c r="G1808">
        <v>1</v>
      </c>
      <c r="H1808" t="s">
        <v>5654</v>
      </c>
      <c r="I1808" t="s">
        <v>5655</v>
      </c>
      <c r="J1808" t="s">
        <v>5994</v>
      </c>
    </row>
    <row r="1809" spans="1:10" x14ac:dyDescent="0.25">
      <c r="A1809" s="117" t="s">
        <v>97</v>
      </c>
      <c r="B1809" t="s">
        <v>1476</v>
      </c>
      <c r="C1809" t="s">
        <v>97</v>
      </c>
      <c r="D1809" t="s">
        <v>6077</v>
      </c>
      <c r="E1809" t="s">
        <v>892</v>
      </c>
      <c r="F1809" t="s">
        <v>5653</v>
      </c>
      <c r="G1809">
        <v>1</v>
      </c>
      <c r="H1809" t="s">
        <v>5654</v>
      </c>
      <c r="I1809" t="s">
        <v>5655</v>
      </c>
      <c r="J1809" t="s">
        <v>5994</v>
      </c>
    </row>
    <row r="1810" spans="1:10" x14ac:dyDescent="0.25">
      <c r="A1810" s="117" t="s">
        <v>96</v>
      </c>
      <c r="B1810" t="s">
        <v>1473</v>
      </c>
      <c r="C1810" t="s">
        <v>96</v>
      </c>
      <c r="D1810" t="s">
        <v>6073</v>
      </c>
      <c r="E1810" t="s">
        <v>892</v>
      </c>
      <c r="F1810" t="s">
        <v>5653</v>
      </c>
      <c r="G1810">
        <v>1</v>
      </c>
      <c r="H1810" t="s">
        <v>5654</v>
      </c>
      <c r="I1810" t="s">
        <v>5655</v>
      </c>
      <c r="J1810" t="s">
        <v>5994</v>
      </c>
    </row>
    <row r="1811" spans="1:10" x14ac:dyDescent="0.25">
      <c r="A1811" s="117" t="s">
        <v>95</v>
      </c>
      <c r="B1811" t="s">
        <v>1472</v>
      </c>
      <c r="C1811" t="s">
        <v>95</v>
      </c>
      <c r="D1811" t="s">
        <v>6072</v>
      </c>
      <c r="E1811" t="s">
        <v>892</v>
      </c>
      <c r="F1811" t="s">
        <v>5653</v>
      </c>
      <c r="G1811">
        <v>1</v>
      </c>
      <c r="H1811" t="s">
        <v>5654</v>
      </c>
      <c r="I1811" t="s">
        <v>5655</v>
      </c>
      <c r="J1811" t="s">
        <v>5994</v>
      </c>
    </row>
    <row r="1812" spans="1:10" x14ac:dyDescent="0.25">
      <c r="A1812" s="117" t="s">
        <v>94</v>
      </c>
      <c r="B1812" t="s">
        <v>1471</v>
      </c>
      <c r="C1812" t="s">
        <v>94</v>
      </c>
      <c r="D1812" t="s">
        <v>6071</v>
      </c>
      <c r="E1812" t="s">
        <v>892</v>
      </c>
      <c r="F1812" t="s">
        <v>5653</v>
      </c>
      <c r="G1812">
        <v>1</v>
      </c>
      <c r="H1812" t="s">
        <v>5654</v>
      </c>
      <c r="I1812" t="s">
        <v>5655</v>
      </c>
      <c r="J1812" t="s">
        <v>5994</v>
      </c>
    </row>
    <row r="1813" spans="1:10" x14ac:dyDescent="0.25">
      <c r="A1813" s="117" t="s">
        <v>93</v>
      </c>
      <c r="B1813" t="s">
        <v>1434</v>
      </c>
      <c r="C1813" t="s">
        <v>93</v>
      </c>
      <c r="D1813" t="s">
        <v>5904</v>
      </c>
      <c r="E1813" t="s">
        <v>889</v>
      </c>
      <c r="F1813" t="s">
        <v>5653</v>
      </c>
      <c r="G1813">
        <v>12</v>
      </c>
      <c r="H1813" t="s">
        <v>5654</v>
      </c>
      <c r="I1813" t="s">
        <v>5655</v>
      </c>
      <c r="J1813" t="s">
        <v>5875</v>
      </c>
    </row>
    <row r="1814" spans="1:10" x14ac:dyDescent="0.25">
      <c r="A1814" s="117" t="s">
        <v>92</v>
      </c>
      <c r="B1814" t="s">
        <v>1433</v>
      </c>
      <c r="C1814" t="s">
        <v>92</v>
      </c>
      <c r="D1814" t="s">
        <v>5903</v>
      </c>
      <c r="E1814" t="s">
        <v>889</v>
      </c>
      <c r="F1814" t="s">
        <v>5653</v>
      </c>
      <c r="G1814">
        <v>12</v>
      </c>
      <c r="H1814" t="s">
        <v>5654</v>
      </c>
      <c r="I1814" t="s">
        <v>5655</v>
      </c>
      <c r="J1814" t="s">
        <v>5875</v>
      </c>
    </row>
    <row r="1815" spans="1:10" x14ac:dyDescent="0.25">
      <c r="A1815" s="117" t="s">
        <v>91</v>
      </c>
      <c r="B1815" t="s">
        <v>1317</v>
      </c>
      <c r="C1815" t="s">
        <v>91</v>
      </c>
      <c r="D1815" t="s">
        <v>5898</v>
      </c>
      <c r="E1815" t="s">
        <v>888</v>
      </c>
      <c r="F1815" t="s">
        <v>5653</v>
      </c>
      <c r="G1815">
        <v>12</v>
      </c>
      <c r="H1815" t="s">
        <v>5654</v>
      </c>
      <c r="I1815" t="s">
        <v>5655</v>
      </c>
      <c r="J1815" t="s">
        <v>5875</v>
      </c>
    </row>
    <row r="1816" spans="1:10" x14ac:dyDescent="0.25">
      <c r="A1816" s="117" t="s">
        <v>90</v>
      </c>
      <c r="B1816" t="s">
        <v>1316</v>
      </c>
      <c r="C1816" t="s">
        <v>90</v>
      </c>
      <c r="D1816" t="s">
        <v>5897</v>
      </c>
      <c r="E1816" t="s">
        <v>888</v>
      </c>
      <c r="F1816" t="s">
        <v>5653</v>
      </c>
      <c r="G1816">
        <v>12</v>
      </c>
      <c r="H1816" t="s">
        <v>5654</v>
      </c>
      <c r="I1816" t="s">
        <v>5655</v>
      </c>
      <c r="J1816" t="s">
        <v>5875</v>
      </c>
    </row>
    <row r="1817" spans="1:10" x14ac:dyDescent="0.25">
      <c r="A1817" s="117" t="s">
        <v>89</v>
      </c>
      <c r="B1817" t="s">
        <v>1430</v>
      </c>
      <c r="C1817" t="s">
        <v>89</v>
      </c>
      <c r="D1817" t="s">
        <v>5895</v>
      </c>
      <c r="E1817" t="s">
        <v>889</v>
      </c>
      <c r="F1817" t="s">
        <v>5653</v>
      </c>
      <c r="G1817">
        <v>12</v>
      </c>
      <c r="H1817" t="s">
        <v>5654</v>
      </c>
      <c r="I1817" t="s">
        <v>5655</v>
      </c>
      <c r="J1817" t="s">
        <v>5875</v>
      </c>
    </row>
    <row r="1818" spans="1:10" x14ac:dyDescent="0.25">
      <c r="A1818" s="117" t="s">
        <v>88</v>
      </c>
      <c r="B1818" t="s">
        <v>1314</v>
      </c>
      <c r="C1818" t="s">
        <v>88</v>
      </c>
      <c r="D1818" t="s">
        <v>5892</v>
      </c>
      <c r="E1818" t="s">
        <v>888</v>
      </c>
      <c r="F1818" t="s">
        <v>5653</v>
      </c>
      <c r="G1818">
        <v>12</v>
      </c>
      <c r="H1818" t="s">
        <v>5654</v>
      </c>
      <c r="I1818" t="s">
        <v>5655</v>
      </c>
      <c r="J1818" t="s">
        <v>5875</v>
      </c>
    </row>
    <row r="1819" spans="1:10" x14ac:dyDescent="0.25">
      <c r="A1819" s="117" t="s">
        <v>87</v>
      </c>
      <c r="B1819" t="s">
        <v>1361</v>
      </c>
      <c r="C1819" t="s">
        <v>87</v>
      </c>
      <c r="D1819" t="s">
        <v>6036</v>
      </c>
      <c r="E1819" t="s">
        <v>905</v>
      </c>
      <c r="F1819" t="s">
        <v>5653</v>
      </c>
      <c r="G1819">
        <v>12</v>
      </c>
      <c r="H1819" t="s">
        <v>5654</v>
      </c>
      <c r="I1819" t="s">
        <v>5655</v>
      </c>
      <c r="J1819" t="s">
        <v>5875</v>
      </c>
    </row>
    <row r="1820" spans="1:10" x14ac:dyDescent="0.25">
      <c r="A1820" s="117" t="s">
        <v>86</v>
      </c>
      <c r="B1820" t="s">
        <v>1360</v>
      </c>
      <c r="C1820" t="s">
        <v>86</v>
      </c>
      <c r="D1820" t="s">
        <v>6035</v>
      </c>
      <c r="E1820" t="s">
        <v>905</v>
      </c>
      <c r="F1820" t="s">
        <v>5653</v>
      </c>
      <c r="G1820">
        <v>12</v>
      </c>
      <c r="H1820" t="s">
        <v>5654</v>
      </c>
      <c r="I1820" t="s">
        <v>5655</v>
      </c>
      <c r="J1820" t="s">
        <v>5875</v>
      </c>
    </row>
    <row r="1821" spans="1:10" x14ac:dyDescent="0.25">
      <c r="A1821" s="117" t="s">
        <v>85</v>
      </c>
      <c r="B1821" t="s">
        <v>3034</v>
      </c>
      <c r="C1821" t="s">
        <v>85</v>
      </c>
      <c r="D1821" t="s">
        <v>6034</v>
      </c>
      <c r="E1821" t="s">
        <v>905</v>
      </c>
      <c r="F1821" t="s">
        <v>5653</v>
      </c>
      <c r="G1821">
        <v>12</v>
      </c>
      <c r="H1821" t="s">
        <v>5654</v>
      </c>
      <c r="I1821" t="s">
        <v>5655</v>
      </c>
      <c r="J1821" t="s">
        <v>5875</v>
      </c>
    </row>
    <row r="1822" spans="1:10" x14ac:dyDescent="0.25">
      <c r="A1822" s="117" t="s">
        <v>84</v>
      </c>
      <c r="B1822" t="s">
        <v>1359</v>
      </c>
      <c r="C1822" t="s">
        <v>84</v>
      </c>
      <c r="D1822" t="s">
        <v>6033</v>
      </c>
      <c r="E1822" t="s">
        <v>905</v>
      </c>
      <c r="F1822" t="s">
        <v>5653</v>
      </c>
      <c r="G1822">
        <v>12</v>
      </c>
      <c r="H1822" t="s">
        <v>5654</v>
      </c>
      <c r="I1822" t="s">
        <v>5655</v>
      </c>
      <c r="J1822" t="s">
        <v>5875</v>
      </c>
    </row>
    <row r="1823" spans="1:10" x14ac:dyDescent="0.25">
      <c r="A1823" s="117" t="s">
        <v>83</v>
      </c>
      <c r="B1823" t="s">
        <v>1358</v>
      </c>
      <c r="C1823" t="s">
        <v>83</v>
      </c>
      <c r="D1823" t="s">
        <v>6032</v>
      </c>
      <c r="E1823" t="s">
        <v>905</v>
      </c>
      <c r="F1823" t="s">
        <v>5653</v>
      </c>
      <c r="G1823">
        <v>12</v>
      </c>
      <c r="H1823" t="s">
        <v>5654</v>
      </c>
      <c r="I1823" t="s">
        <v>5655</v>
      </c>
      <c r="J1823" t="s">
        <v>5875</v>
      </c>
    </row>
    <row r="1824" spans="1:10" x14ac:dyDescent="0.25">
      <c r="A1824" s="117" t="s">
        <v>82</v>
      </c>
      <c r="B1824" t="s">
        <v>1357</v>
      </c>
      <c r="C1824" t="s">
        <v>82</v>
      </c>
      <c r="D1824" t="s">
        <v>6031</v>
      </c>
      <c r="E1824" t="s">
        <v>905</v>
      </c>
      <c r="F1824" t="s">
        <v>5653</v>
      </c>
      <c r="G1824">
        <v>12</v>
      </c>
      <c r="H1824" t="s">
        <v>5654</v>
      </c>
      <c r="I1824" t="s">
        <v>5655</v>
      </c>
      <c r="J1824" t="s">
        <v>5875</v>
      </c>
    </row>
    <row r="1825" spans="1:10" x14ac:dyDescent="0.25">
      <c r="A1825" s="117" t="s">
        <v>81</v>
      </c>
      <c r="B1825" t="s">
        <v>1436</v>
      </c>
      <c r="C1825" t="s">
        <v>81</v>
      </c>
      <c r="D1825" t="s">
        <v>5906</v>
      </c>
      <c r="E1825" t="s">
        <v>889</v>
      </c>
      <c r="F1825" t="s">
        <v>5653</v>
      </c>
      <c r="G1825">
        <v>12</v>
      </c>
      <c r="H1825" t="s">
        <v>5654</v>
      </c>
      <c r="I1825" t="s">
        <v>5655</v>
      </c>
      <c r="J1825" t="s">
        <v>5875</v>
      </c>
    </row>
    <row r="1826" spans="1:10" x14ac:dyDescent="0.25">
      <c r="A1826" s="117" t="s">
        <v>80</v>
      </c>
      <c r="B1826" t="s">
        <v>1435</v>
      </c>
      <c r="C1826" t="s">
        <v>80</v>
      </c>
      <c r="D1826" t="s">
        <v>5905</v>
      </c>
      <c r="E1826" t="s">
        <v>889</v>
      </c>
      <c r="F1826" t="s">
        <v>5653</v>
      </c>
      <c r="G1826">
        <v>12</v>
      </c>
      <c r="H1826" t="s">
        <v>5654</v>
      </c>
      <c r="I1826" t="s">
        <v>5655</v>
      </c>
      <c r="J1826" t="s">
        <v>5875</v>
      </c>
    </row>
    <row r="1827" spans="1:10" x14ac:dyDescent="0.25">
      <c r="A1827" s="117" t="s">
        <v>79</v>
      </c>
      <c r="B1827" t="s">
        <v>1431</v>
      </c>
      <c r="C1827" t="s">
        <v>79</v>
      </c>
      <c r="D1827" t="s">
        <v>5901</v>
      </c>
      <c r="E1827" t="s">
        <v>889</v>
      </c>
      <c r="F1827" t="s">
        <v>5653</v>
      </c>
      <c r="G1827">
        <v>12</v>
      </c>
      <c r="H1827" t="s">
        <v>5654</v>
      </c>
      <c r="I1827" t="s">
        <v>5655</v>
      </c>
      <c r="J1827" t="s">
        <v>5875</v>
      </c>
    </row>
    <row r="1828" spans="1:10" x14ac:dyDescent="0.25">
      <c r="A1828" s="117" t="s">
        <v>78</v>
      </c>
      <c r="B1828" t="s">
        <v>1319</v>
      </c>
      <c r="C1828" t="s">
        <v>78</v>
      </c>
      <c r="D1828" t="s">
        <v>5900</v>
      </c>
      <c r="E1828" t="s">
        <v>888</v>
      </c>
      <c r="F1828" t="s">
        <v>5653</v>
      </c>
      <c r="G1828">
        <v>12</v>
      </c>
      <c r="H1828" t="s">
        <v>5654</v>
      </c>
      <c r="I1828" t="s">
        <v>5655</v>
      </c>
      <c r="J1828" t="s">
        <v>5875</v>
      </c>
    </row>
    <row r="1829" spans="1:10" x14ac:dyDescent="0.25">
      <c r="A1829" s="117" t="s">
        <v>77</v>
      </c>
      <c r="B1829" t="s">
        <v>1318</v>
      </c>
      <c r="C1829" t="s">
        <v>77</v>
      </c>
      <c r="D1829" t="s">
        <v>5899</v>
      </c>
      <c r="E1829" t="s">
        <v>888</v>
      </c>
      <c r="F1829" t="s">
        <v>5653</v>
      </c>
      <c r="G1829">
        <v>12</v>
      </c>
      <c r="H1829" t="s">
        <v>5654</v>
      </c>
      <c r="I1829" t="s">
        <v>5655</v>
      </c>
      <c r="J1829" t="s">
        <v>5875</v>
      </c>
    </row>
    <row r="1830" spans="1:10" x14ac:dyDescent="0.25">
      <c r="A1830" s="117" t="s">
        <v>76</v>
      </c>
      <c r="B1830" t="s">
        <v>1313</v>
      </c>
      <c r="C1830" t="s">
        <v>76</v>
      </c>
      <c r="D1830" t="s">
        <v>5891</v>
      </c>
      <c r="E1830" t="s">
        <v>888</v>
      </c>
      <c r="F1830" t="s">
        <v>5653</v>
      </c>
      <c r="G1830">
        <v>12</v>
      </c>
      <c r="H1830" t="s">
        <v>5654</v>
      </c>
      <c r="I1830" t="s">
        <v>5655</v>
      </c>
      <c r="J1830" t="s">
        <v>5875</v>
      </c>
    </row>
    <row r="1831" spans="1:10" x14ac:dyDescent="0.25">
      <c r="A1831" s="117" t="s">
        <v>75</v>
      </c>
      <c r="B1831" t="s">
        <v>1356</v>
      </c>
      <c r="C1831" t="s">
        <v>75</v>
      </c>
      <c r="D1831" t="s">
        <v>6030</v>
      </c>
      <c r="E1831" t="s">
        <v>905</v>
      </c>
      <c r="F1831" t="s">
        <v>5653</v>
      </c>
      <c r="G1831">
        <v>12</v>
      </c>
      <c r="H1831" t="s">
        <v>5654</v>
      </c>
      <c r="I1831" t="s">
        <v>5655</v>
      </c>
      <c r="J1831" t="s">
        <v>5875</v>
      </c>
    </row>
    <row r="1832" spans="1:10" x14ac:dyDescent="0.25">
      <c r="A1832" s="117" t="s">
        <v>74</v>
      </c>
      <c r="B1832" t="s">
        <v>1355</v>
      </c>
      <c r="C1832" t="s">
        <v>74</v>
      </c>
      <c r="D1832" t="s">
        <v>6029</v>
      </c>
      <c r="E1832" t="s">
        <v>905</v>
      </c>
      <c r="F1832" t="s">
        <v>5653</v>
      </c>
      <c r="G1832">
        <v>12</v>
      </c>
      <c r="H1832" t="s">
        <v>5654</v>
      </c>
      <c r="I1832" t="s">
        <v>5655</v>
      </c>
      <c r="J1832" t="s">
        <v>5875</v>
      </c>
    </row>
    <row r="1833" spans="1:10" x14ac:dyDescent="0.25">
      <c r="A1833" s="117" t="s">
        <v>73</v>
      </c>
      <c r="B1833" t="s">
        <v>1354</v>
      </c>
      <c r="C1833" t="s">
        <v>73</v>
      </c>
      <c r="D1833" t="s">
        <v>6028</v>
      </c>
      <c r="E1833" t="s">
        <v>905</v>
      </c>
      <c r="F1833" t="s">
        <v>5653</v>
      </c>
      <c r="G1833">
        <v>12</v>
      </c>
      <c r="H1833" t="s">
        <v>5654</v>
      </c>
      <c r="I1833" t="s">
        <v>5655</v>
      </c>
      <c r="J1833" t="s">
        <v>5875</v>
      </c>
    </row>
    <row r="1834" spans="1:10" x14ac:dyDescent="0.25">
      <c r="A1834" s="117" t="s">
        <v>72</v>
      </c>
      <c r="B1834" t="s">
        <v>1432</v>
      </c>
      <c r="C1834" t="s">
        <v>72</v>
      </c>
      <c r="D1834" t="s">
        <v>5902</v>
      </c>
      <c r="E1834" t="s">
        <v>889</v>
      </c>
      <c r="F1834" t="s">
        <v>5653</v>
      </c>
      <c r="G1834">
        <v>12</v>
      </c>
      <c r="H1834" t="s">
        <v>5654</v>
      </c>
      <c r="I1834" t="s">
        <v>5655</v>
      </c>
      <c r="J1834" t="s">
        <v>5875</v>
      </c>
    </row>
    <row r="1835" spans="1:10" x14ac:dyDescent="0.25">
      <c r="A1835" s="117" t="s">
        <v>71</v>
      </c>
      <c r="B1835" t="s">
        <v>1315</v>
      </c>
      <c r="C1835" t="s">
        <v>71</v>
      </c>
      <c r="D1835" t="s">
        <v>5896</v>
      </c>
      <c r="E1835" t="s">
        <v>888</v>
      </c>
      <c r="F1835" t="s">
        <v>5653</v>
      </c>
      <c r="G1835">
        <v>12</v>
      </c>
      <c r="H1835" t="s">
        <v>5654</v>
      </c>
      <c r="I1835" t="s">
        <v>5655</v>
      </c>
      <c r="J1835" t="s">
        <v>5875</v>
      </c>
    </row>
    <row r="1836" spans="1:10" x14ac:dyDescent="0.25">
      <c r="A1836" s="117" t="s">
        <v>70</v>
      </c>
      <c r="B1836" t="s">
        <v>1429</v>
      </c>
      <c r="C1836" t="s">
        <v>70</v>
      </c>
      <c r="D1836" t="s">
        <v>5894</v>
      </c>
      <c r="E1836" t="s">
        <v>889</v>
      </c>
      <c r="F1836" t="s">
        <v>5653</v>
      </c>
      <c r="G1836">
        <v>12</v>
      </c>
      <c r="H1836" t="s">
        <v>5654</v>
      </c>
      <c r="I1836" t="s">
        <v>5655</v>
      </c>
      <c r="J1836" t="s">
        <v>5875</v>
      </c>
    </row>
    <row r="1837" spans="1:10" x14ac:dyDescent="0.25">
      <c r="A1837" s="117" t="s">
        <v>69</v>
      </c>
      <c r="B1837" t="s">
        <v>1428</v>
      </c>
      <c r="C1837" t="s">
        <v>69</v>
      </c>
      <c r="D1837" t="s">
        <v>5893</v>
      </c>
      <c r="E1837" t="s">
        <v>889</v>
      </c>
      <c r="F1837" t="s">
        <v>5653</v>
      </c>
      <c r="G1837">
        <v>12</v>
      </c>
      <c r="H1837" t="s">
        <v>5654</v>
      </c>
      <c r="I1837" t="s">
        <v>5655</v>
      </c>
      <c r="J1837" t="s">
        <v>5875</v>
      </c>
    </row>
    <row r="1838" spans="1:10" x14ac:dyDescent="0.25">
      <c r="A1838" s="117" t="s">
        <v>68</v>
      </c>
      <c r="B1838" t="s">
        <v>1312</v>
      </c>
      <c r="C1838" t="s">
        <v>68</v>
      </c>
      <c r="D1838" t="s">
        <v>5890</v>
      </c>
      <c r="E1838" t="s">
        <v>888</v>
      </c>
      <c r="F1838" t="s">
        <v>5653</v>
      </c>
      <c r="G1838">
        <v>12</v>
      </c>
      <c r="H1838" t="s">
        <v>5654</v>
      </c>
      <c r="I1838" t="s">
        <v>5655</v>
      </c>
      <c r="J1838" t="s">
        <v>5875</v>
      </c>
    </row>
    <row r="1839" spans="1:10" x14ac:dyDescent="0.25">
      <c r="A1839" s="117" t="s">
        <v>67</v>
      </c>
      <c r="B1839" t="s">
        <v>1311</v>
      </c>
      <c r="C1839" t="s">
        <v>67</v>
      </c>
      <c r="D1839" t="s">
        <v>5889</v>
      </c>
      <c r="E1839" t="s">
        <v>888</v>
      </c>
      <c r="F1839" t="s">
        <v>5653</v>
      </c>
      <c r="G1839">
        <v>12</v>
      </c>
      <c r="H1839" t="s">
        <v>5654</v>
      </c>
      <c r="I1839" t="s">
        <v>5655</v>
      </c>
      <c r="J1839" t="s">
        <v>5875</v>
      </c>
    </row>
    <row r="1840" spans="1:10" x14ac:dyDescent="0.25">
      <c r="A1840" s="117" t="s">
        <v>66</v>
      </c>
      <c r="B1840" t="s">
        <v>1353</v>
      </c>
      <c r="C1840" t="s">
        <v>66</v>
      </c>
      <c r="D1840" t="s">
        <v>6027</v>
      </c>
      <c r="E1840" t="s">
        <v>905</v>
      </c>
      <c r="F1840" t="s">
        <v>5653</v>
      </c>
      <c r="G1840">
        <v>12</v>
      </c>
      <c r="H1840" t="s">
        <v>5654</v>
      </c>
      <c r="I1840" t="s">
        <v>5655</v>
      </c>
      <c r="J1840" t="s">
        <v>5875</v>
      </c>
    </row>
    <row r="1841" spans="1:10" x14ac:dyDescent="0.25">
      <c r="A1841" s="117" t="s">
        <v>65</v>
      </c>
      <c r="B1841" t="s">
        <v>1427</v>
      </c>
      <c r="C1841" t="s">
        <v>65</v>
      </c>
      <c r="D1841" t="s">
        <v>5888</v>
      </c>
      <c r="E1841" t="s">
        <v>889</v>
      </c>
      <c r="F1841" t="s">
        <v>5653</v>
      </c>
      <c r="G1841">
        <v>12</v>
      </c>
      <c r="H1841" t="s">
        <v>5654</v>
      </c>
      <c r="I1841" t="s">
        <v>5655</v>
      </c>
      <c r="J1841" t="s">
        <v>5875</v>
      </c>
    </row>
    <row r="1842" spans="1:10" x14ac:dyDescent="0.25">
      <c r="A1842" s="117" t="s">
        <v>64</v>
      </c>
      <c r="B1842" t="s">
        <v>1310</v>
      </c>
      <c r="C1842" t="s">
        <v>64</v>
      </c>
      <c r="D1842" t="s">
        <v>5887</v>
      </c>
      <c r="E1842" t="s">
        <v>888</v>
      </c>
      <c r="F1842" t="s">
        <v>5653</v>
      </c>
      <c r="G1842">
        <v>12</v>
      </c>
      <c r="H1842" t="s">
        <v>5654</v>
      </c>
      <c r="I1842" t="s">
        <v>5655</v>
      </c>
      <c r="J1842" t="s">
        <v>5875</v>
      </c>
    </row>
    <row r="1843" spans="1:10" x14ac:dyDescent="0.25">
      <c r="A1843" s="117" t="s">
        <v>63</v>
      </c>
      <c r="B1843" t="s">
        <v>1253</v>
      </c>
      <c r="C1843" t="s">
        <v>63</v>
      </c>
      <c r="D1843" t="s">
        <v>6878</v>
      </c>
      <c r="E1843" t="s">
        <v>5665</v>
      </c>
      <c r="F1843" t="s">
        <v>5653</v>
      </c>
      <c r="G1843">
        <v>24</v>
      </c>
      <c r="H1843" t="s">
        <v>5654</v>
      </c>
      <c r="I1843" t="s">
        <v>5655</v>
      </c>
      <c r="J1843" t="s">
        <v>5665</v>
      </c>
    </row>
    <row r="1844" spans="1:10" x14ac:dyDescent="0.25">
      <c r="A1844" s="117" t="s">
        <v>62</v>
      </c>
      <c r="B1844" t="s">
        <v>1252</v>
      </c>
      <c r="C1844" t="s">
        <v>62</v>
      </c>
      <c r="D1844" t="s">
        <v>6877</v>
      </c>
      <c r="E1844" t="s">
        <v>5665</v>
      </c>
      <c r="F1844" t="s">
        <v>5653</v>
      </c>
      <c r="G1844">
        <v>24</v>
      </c>
      <c r="H1844" t="s">
        <v>5654</v>
      </c>
      <c r="I1844" t="s">
        <v>5655</v>
      </c>
      <c r="J1844" t="s">
        <v>5665</v>
      </c>
    </row>
    <row r="1845" spans="1:10" x14ac:dyDescent="0.25">
      <c r="A1845" s="117" t="s">
        <v>61</v>
      </c>
      <c r="B1845" t="s">
        <v>3033</v>
      </c>
      <c r="C1845" t="s">
        <v>61</v>
      </c>
      <c r="D1845" t="s">
        <v>6887</v>
      </c>
      <c r="E1845" t="s">
        <v>5665</v>
      </c>
      <c r="F1845" t="s">
        <v>5653</v>
      </c>
      <c r="G1845">
        <v>24</v>
      </c>
      <c r="H1845" t="s">
        <v>5654</v>
      </c>
      <c r="I1845" t="s">
        <v>5655</v>
      </c>
      <c r="J1845" t="s">
        <v>5665</v>
      </c>
    </row>
    <row r="1846" spans="1:10" x14ac:dyDescent="0.25">
      <c r="A1846" s="117" t="s">
        <v>60</v>
      </c>
      <c r="B1846" t="s">
        <v>1258</v>
      </c>
      <c r="C1846" t="s">
        <v>60</v>
      </c>
      <c r="D1846" t="s">
        <v>6886</v>
      </c>
      <c r="E1846" t="s">
        <v>5665</v>
      </c>
      <c r="F1846" t="s">
        <v>5653</v>
      </c>
      <c r="G1846">
        <v>24</v>
      </c>
      <c r="H1846" t="s">
        <v>5654</v>
      </c>
      <c r="I1846" t="s">
        <v>5655</v>
      </c>
      <c r="J1846" t="s">
        <v>5665</v>
      </c>
    </row>
    <row r="1847" spans="1:10" x14ac:dyDescent="0.25">
      <c r="A1847" s="117" t="s">
        <v>59</v>
      </c>
      <c r="B1847" t="s">
        <v>1254</v>
      </c>
      <c r="C1847" t="s">
        <v>59</v>
      </c>
      <c r="D1847" t="s">
        <v>6882</v>
      </c>
      <c r="E1847" t="s">
        <v>5665</v>
      </c>
      <c r="F1847" t="s">
        <v>5653</v>
      </c>
      <c r="G1847">
        <v>24</v>
      </c>
      <c r="H1847" t="s">
        <v>5654</v>
      </c>
      <c r="I1847" t="s">
        <v>5655</v>
      </c>
      <c r="J1847" t="s">
        <v>5665</v>
      </c>
    </row>
    <row r="1848" spans="1:10" x14ac:dyDescent="0.25">
      <c r="A1848" s="117" t="s">
        <v>58</v>
      </c>
      <c r="B1848" t="s">
        <v>1645</v>
      </c>
      <c r="C1848" t="s">
        <v>58</v>
      </c>
      <c r="D1848" t="s">
        <v>5873</v>
      </c>
      <c r="E1848" t="s">
        <v>5676</v>
      </c>
      <c r="F1848" t="s">
        <v>5653</v>
      </c>
      <c r="G1848">
        <v>12</v>
      </c>
      <c r="H1848" t="s">
        <v>5654</v>
      </c>
      <c r="I1848" t="s">
        <v>5655</v>
      </c>
      <c r="J1848" t="s">
        <v>5714</v>
      </c>
    </row>
    <row r="1849" spans="1:10" x14ac:dyDescent="0.25">
      <c r="A1849" s="117" t="s">
        <v>57</v>
      </c>
      <c r="B1849" t="s">
        <v>1644</v>
      </c>
      <c r="C1849" t="s">
        <v>57</v>
      </c>
      <c r="D1849" t="s">
        <v>5872</v>
      </c>
      <c r="E1849" t="s">
        <v>5676</v>
      </c>
      <c r="F1849" t="s">
        <v>5653</v>
      </c>
      <c r="G1849">
        <v>12</v>
      </c>
      <c r="H1849" t="s">
        <v>5654</v>
      </c>
      <c r="I1849" t="s">
        <v>5655</v>
      </c>
      <c r="J1849" t="s">
        <v>5714</v>
      </c>
    </row>
    <row r="1850" spans="1:10" x14ac:dyDescent="0.25">
      <c r="A1850" s="117" t="s">
        <v>56</v>
      </c>
      <c r="B1850" t="s">
        <v>1124</v>
      </c>
      <c r="C1850" t="s">
        <v>56</v>
      </c>
      <c r="D1850" t="s">
        <v>5713</v>
      </c>
      <c r="E1850" t="s">
        <v>901</v>
      </c>
      <c r="F1850" t="s">
        <v>5653</v>
      </c>
      <c r="G1850">
        <v>12</v>
      </c>
      <c r="H1850" t="s">
        <v>5654</v>
      </c>
      <c r="I1850" t="s">
        <v>5655</v>
      </c>
      <c r="J1850" t="s">
        <v>5714</v>
      </c>
    </row>
    <row r="1851" spans="1:10" x14ac:dyDescent="0.25">
      <c r="A1851" s="117" t="s">
        <v>55</v>
      </c>
      <c r="B1851" t="s">
        <v>1632</v>
      </c>
      <c r="C1851" t="s">
        <v>55</v>
      </c>
      <c r="D1851" t="s">
        <v>5684</v>
      </c>
      <c r="E1851" t="s">
        <v>5676</v>
      </c>
      <c r="F1851" t="s">
        <v>5653</v>
      </c>
      <c r="G1851">
        <v>4</v>
      </c>
      <c r="H1851" t="s">
        <v>5654</v>
      </c>
      <c r="I1851" t="s">
        <v>5655</v>
      </c>
      <c r="J1851" t="s">
        <v>5677</v>
      </c>
    </row>
    <row r="1852" spans="1:10" x14ac:dyDescent="0.25">
      <c r="A1852" s="117" t="s">
        <v>54</v>
      </c>
      <c r="B1852" t="s">
        <v>1631</v>
      </c>
      <c r="C1852" t="s">
        <v>54</v>
      </c>
      <c r="D1852" t="s">
        <v>5682</v>
      </c>
      <c r="E1852" t="s">
        <v>5676</v>
      </c>
      <c r="F1852" t="s">
        <v>5653</v>
      </c>
      <c r="G1852">
        <v>4</v>
      </c>
      <c r="H1852" t="s">
        <v>5654</v>
      </c>
      <c r="I1852" t="s">
        <v>5655</v>
      </c>
      <c r="J1852" t="s">
        <v>5677</v>
      </c>
    </row>
    <row r="1853" spans="1:10" x14ac:dyDescent="0.25">
      <c r="A1853" s="117" t="s">
        <v>51</v>
      </c>
      <c r="B1853" t="s">
        <v>3032</v>
      </c>
      <c r="C1853" t="s">
        <v>51</v>
      </c>
      <c r="D1853" t="s">
        <v>7079</v>
      </c>
      <c r="E1853" t="s">
        <v>5681</v>
      </c>
      <c r="F1853" t="s">
        <v>5653</v>
      </c>
      <c r="G1853">
        <v>48</v>
      </c>
      <c r="H1853" t="s">
        <v>5654</v>
      </c>
      <c r="I1853" t="s">
        <v>5655</v>
      </c>
      <c r="J1853" t="s">
        <v>5681</v>
      </c>
    </row>
    <row r="1854" spans="1:10" x14ac:dyDescent="0.25">
      <c r="A1854" s="117" t="s">
        <v>50</v>
      </c>
      <c r="B1854" t="s">
        <v>1129</v>
      </c>
      <c r="C1854" t="s">
        <v>50</v>
      </c>
      <c r="D1854" t="s">
        <v>7078</v>
      </c>
      <c r="E1854" t="s">
        <v>5681</v>
      </c>
      <c r="F1854" t="s">
        <v>5653</v>
      </c>
      <c r="G1854">
        <v>48</v>
      </c>
      <c r="H1854" t="s">
        <v>5654</v>
      </c>
      <c r="I1854" t="s">
        <v>5655</v>
      </c>
      <c r="J1854" t="s">
        <v>5681</v>
      </c>
    </row>
    <row r="1855" spans="1:10" x14ac:dyDescent="0.25">
      <c r="A1855" s="117" t="s">
        <v>49</v>
      </c>
      <c r="B1855" t="s">
        <v>1120</v>
      </c>
      <c r="C1855" t="s">
        <v>49</v>
      </c>
      <c r="D1855" t="s">
        <v>7080</v>
      </c>
      <c r="E1855" t="s">
        <v>5681</v>
      </c>
      <c r="F1855" t="s">
        <v>5653</v>
      </c>
      <c r="G1855">
        <v>48</v>
      </c>
      <c r="H1855" t="s">
        <v>5654</v>
      </c>
      <c r="I1855" t="s">
        <v>5655</v>
      </c>
      <c r="J1855" t="s">
        <v>5681</v>
      </c>
    </row>
    <row r="1856" spans="1:10" x14ac:dyDescent="0.25">
      <c r="A1856" s="117" t="s">
        <v>47</v>
      </c>
      <c r="B1856" t="s">
        <v>1505</v>
      </c>
      <c r="C1856" t="s">
        <v>48</v>
      </c>
      <c r="D1856" t="s">
        <v>7016</v>
      </c>
      <c r="E1856" t="s">
        <v>5681</v>
      </c>
      <c r="F1856" t="s">
        <v>5653</v>
      </c>
      <c r="G1856">
        <v>36</v>
      </c>
      <c r="H1856" t="s">
        <v>6809</v>
      </c>
      <c r="I1856" t="s">
        <v>5655</v>
      </c>
      <c r="J1856" t="s">
        <v>5681</v>
      </c>
    </row>
    <row r="1857" spans="1:10" x14ac:dyDescent="0.25">
      <c r="A1857" s="117" t="s">
        <v>45</v>
      </c>
      <c r="B1857" t="s">
        <v>1527</v>
      </c>
      <c r="C1857" t="s">
        <v>46</v>
      </c>
      <c r="D1857" t="s">
        <v>6965</v>
      </c>
      <c r="E1857" t="s">
        <v>5681</v>
      </c>
      <c r="F1857" t="s">
        <v>5653</v>
      </c>
      <c r="G1857">
        <v>24</v>
      </c>
      <c r="H1857" t="s">
        <v>6809</v>
      </c>
      <c r="I1857" t="s">
        <v>5655</v>
      </c>
      <c r="J1857" t="s">
        <v>5681</v>
      </c>
    </row>
    <row r="1858" spans="1:10" x14ac:dyDescent="0.25">
      <c r="A1858" s="117" t="s">
        <v>43</v>
      </c>
      <c r="B1858" t="s">
        <v>1525</v>
      </c>
      <c r="C1858" t="s">
        <v>44</v>
      </c>
      <c r="D1858" t="s">
        <v>6960</v>
      </c>
      <c r="E1858" t="s">
        <v>5681</v>
      </c>
      <c r="F1858" t="s">
        <v>5653</v>
      </c>
      <c r="G1858">
        <v>24</v>
      </c>
      <c r="H1858" t="s">
        <v>6809</v>
      </c>
      <c r="I1858" t="s">
        <v>5655</v>
      </c>
      <c r="J1858" t="s">
        <v>5681</v>
      </c>
    </row>
    <row r="1859" spans="1:10" x14ac:dyDescent="0.25">
      <c r="A1859" s="117" t="s">
        <v>41</v>
      </c>
      <c r="B1859" t="s">
        <v>1521</v>
      </c>
      <c r="C1859" t="s">
        <v>42</v>
      </c>
      <c r="D1859" t="s">
        <v>6954</v>
      </c>
      <c r="E1859" t="s">
        <v>5681</v>
      </c>
      <c r="F1859" t="s">
        <v>5653</v>
      </c>
      <c r="G1859">
        <v>24</v>
      </c>
      <c r="H1859" t="s">
        <v>6809</v>
      </c>
      <c r="I1859" t="s">
        <v>5655</v>
      </c>
      <c r="J1859" t="s">
        <v>5681</v>
      </c>
    </row>
    <row r="1860" spans="1:10" x14ac:dyDescent="0.25">
      <c r="A1860" s="117" t="s">
        <v>39</v>
      </c>
      <c r="B1860" t="s">
        <v>1520</v>
      </c>
      <c r="C1860" t="s">
        <v>40</v>
      </c>
      <c r="D1860" t="s">
        <v>6953</v>
      </c>
      <c r="E1860" t="s">
        <v>5681</v>
      </c>
      <c r="F1860" t="s">
        <v>5653</v>
      </c>
      <c r="G1860">
        <v>24</v>
      </c>
      <c r="H1860" t="s">
        <v>6809</v>
      </c>
      <c r="I1860" t="s">
        <v>5655</v>
      </c>
      <c r="J1860" t="s">
        <v>5681</v>
      </c>
    </row>
    <row r="1861" spans="1:10" x14ac:dyDescent="0.25">
      <c r="A1861" s="117" t="s">
        <v>37</v>
      </c>
      <c r="B1861" t="s">
        <v>1518</v>
      </c>
      <c r="C1861" t="s">
        <v>38</v>
      </c>
      <c r="D1861" t="s">
        <v>6958</v>
      </c>
      <c r="E1861" t="s">
        <v>5681</v>
      </c>
      <c r="F1861" t="s">
        <v>5653</v>
      </c>
      <c r="G1861">
        <v>24</v>
      </c>
      <c r="H1861" t="s">
        <v>6809</v>
      </c>
      <c r="I1861" t="s">
        <v>5655</v>
      </c>
      <c r="J1861" t="s">
        <v>5681</v>
      </c>
    </row>
    <row r="1862" spans="1:10" x14ac:dyDescent="0.25">
      <c r="A1862" s="117" t="s">
        <v>35</v>
      </c>
      <c r="B1862" t="s">
        <v>1508</v>
      </c>
      <c r="C1862" t="s">
        <v>36</v>
      </c>
      <c r="D1862" t="s">
        <v>6963</v>
      </c>
      <c r="E1862" t="s">
        <v>5681</v>
      </c>
      <c r="F1862" t="s">
        <v>5653</v>
      </c>
      <c r="G1862">
        <v>24</v>
      </c>
      <c r="H1862" t="s">
        <v>6809</v>
      </c>
      <c r="I1862" t="s">
        <v>5655</v>
      </c>
      <c r="J1862" t="s">
        <v>5681</v>
      </c>
    </row>
    <row r="1863" spans="1:10" x14ac:dyDescent="0.25">
      <c r="A1863" s="117" t="s">
        <v>33</v>
      </c>
      <c r="B1863" t="s">
        <v>1503</v>
      </c>
      <c r="C1863" t="s">
        <v>34</v>
      </c>
      <c r="D1863" t="s">
        <v>6962</v>
      </c>
      <c r="E1863" t="s">
        <v>5681</v>
      </c>
      <c r="F1863" t="s">
        <v>5653</v>
      </c>
      <c r="G1863">
        <v>24</v>
      </c>
      <c r="H1863" t="s">
        <v>6809</v>
      </c>
      <c r="I1863" t="s">
        <v>5655</v>
      </c>
      <c r="J1863" t="s">
        <v>5681</v>
      </c>
    </row>
    <row r="1864" spans="1:10" x14ac:dyDescent="0.25">
      <c r="A1864" s="117" t="s">
        <v>31</v>
      </c>
      <c r="B1864" t="s">
        <v>1515</v>
      </c>
      <c r="C1864" t="s">
        <v>32</v>
      </c>
      <c r="D1864" t="s">
        <v>6830</v>
      </c>
      <c r="E1864" t="s">
        <v>2559</v>
      </c>
      <c r="F1864" t="s">
        <v>5653</v>
      </c>
      <c r="G1864">
        <v>12</v>
      </c>
      <c r="H1864" t="s">
        <v>6809</v>
      </c>
      <c r="I1864" t="s">
        <v>5655</v>
      </c>
      <c r="J1864" t="s">
        <v>5681</v>
      </c>
    </row>
    <row r="1865" spans="1:10" x14ac:dyDescent="0.25">
      <c r="A1865" s="117" t="s">
        <v>29</v>
      </c>
      <c r="B1865" t="s">
        <v>1507</v>
      </c>
      <c r="C1865" t="s">
        <v>30</v>
      </c>
      <c r="D1865" t="s">
        <v>6826</v>
      </c>
      <c r="E1865" t="s">
        <v>2559</v>
      </c>
      <c r="F1865" t="s">
        <v>5653</v>
      </c>
      <c r="G1865">
        <v>12</v>
      </c>
      <c r="H1865" t="s">
        <v>6809</v>
      </c>
      <c r="I1865" t="s">
        <v>5655</v>
      </c>
      <c r="J1865" t="s">
        <v>5681</v>
      </c>
    </row>
    <row r="1866" spans="1:10" x14ac:dyDescent="0.25">
      <c r="A1866" s="117" t="s">
        <v>27</v>
      </c>
      <c r="B1866" t="s">
        <v>1506</v>
      </c>
      <c r="C1866" t="s">
        <v>28</v>
      </c>
      <c r="D1866" t="s">
        <v>6825</v>
      </c>
      <c r="E1866" t="s">
        <v>2559</v>
      </c>
      <c r="F1866" t="s">
        <v>5653</v>
      </c>
      <c r="G1866">
        <v>12</v>
      </c>
      <c r="H1866" t="s">
        <v>6809</v>
      </c>
      <c r="I1866" t="s">
        <v>5655</v>
      </c>
      <c r="J1866" t="s">
        <v>5681</v>
      </c>
    </row>
    <row r="1867" spans="1:10" x14ac:dyDescent="0.25">
      <c r="A1867" s="117" t="s">
        <v>25</v>
      </c>
      <c r="B1867" t="s">
        <v>1501</v>
      </c>
      <c r="C1867" t="s">
        <v>26</v>
      </c>
      <c r="D1867" t="s">
        <v>6824</v>
      </c>
      <c r="E1867" t="s">
        <v>2559</v>
      </c>
      <c r="F1867" t="s">
        <v>5653</v>
      </c>
      <c r="G1867">
        <v>12</v>
      </c>
      <c r="H1867" t="s">
        <v>6809</v>
      </c>
      <c r="I1867" t="s">
        <v>5655</v>
      </c>
      <c r="J1867" t="s">
        <v>5681</v>
      </c>
    </row>
    <row r="1868" spans="1:10" x14ac:dyDescent="0.25">
      <c r="A1868" s="117" t="s">
        <v>24</v>
      </c>
      <c r="B1868" t="s">
        <v>1135</v>
      </c>
      <c r="C1868" t="s">
        <v>24</v>
      </c>
      <c r="D1868" t="s">
        <v>5867</v>
      </c>
      <c r="E1868" t="s">
        <v>901</v>
      </c>
      <c r="F1868" t="s">
        <v>5653</v>
      </c>
      <c r="G1868">
        <v>12</v>
      </c>
      <c r="H1868" t="s">
        <v>5654</v>
      </c>
      <c r="I1868" t="s">
        <v>5655</v>
      </c>
      <c r="J1868" t="s">
        <v>5681</v>
      </c>
    </row>
    <row r="1869" spans="1:10" x14ac:dyDescent="0.25">
      <c r="A1869" s="117" t="s">
        <v>23</v>
      </c>
      <c r="B1869" t="s">
        <v>1133</v>
      </c>
      <c r="C1869" t="s">
        <v>23</v>
      </c>
      <c r="D1869" t="s">
        <v>5866</v>
      </c>
      <c r="E1869" t="s">
        <v>901</v>
      </c>
      <c r="F1869" t="s">
        <v>5653</v>
      </c>
      <c r="G1869">
        <v>12</v>
      </c>
      <c r="H1869" t="s">
        <v>5654</v>
      </c>
      <c r="I1869" t="s">
        <v>5655</v>
      </c>
      <c r="J1869" t="s">
        <v>5681</v>
      </c>
    </row>
    <row r="1870" spans="1:10" x14ac:dyDescent="0.25">
      <c r="A1870" s="117" t="s">
        <v>22</v>
      </c>
      <c r="B1870" t="s">
        <v>1131</v>
      </c>
      <c r="C1870" t="s">
        <v>22</v>
      </c>
      <c r="D1870" t="s">
        <v>5865</v>
      </c>
      <c r="E1870" t="s">
        <v>901</v>
      </c>
      <c r="F1870" t="s">
        <v>5653</v>
      </c>
      <c r="G1870">
        <v>12</v>
      </c>
      <c r="H1870" t="s">
        <v>5654</v>
      </c>
      <c r="I1870" t="s">
        <v>5655</v>
      </c>
      <c r="J1870" t="s">
        <v>5681</v>
      </c>
    </row>
    <row r="1871" spans="1:10" x14ac:dyDescent="0.25">
      <c r="A1871" s="117" t="s">
        <v>21</v>
      </c>
      <c r="B1871" t="s">
        <v>1128</v>
      </c>
      <c r="C1871" t="s">
        <v>21</v>
      </c>
      <c r="D1871" t="s">
        <v>5864</v>
      </c>
      <c r="E1871" t="s">
        <v>901</v>
      </c>
      <c r="F1871" t="s">
        <v>5653</v>
      </c>
      <c r="G1871">
        <v>12</v>
      </c>
      <c r="H1871" t="s">
        <v>5654</v>
      </c>
      <c r="I1871" t="s">
        <v>5655</v>
      </c>
      <c r="J1871" t="s">
        <v>5681</v>
      </c>
    </row>
    <row r="1872" spans="1:10" x14ac:dyDescent="0.25">
      <c r="A1872" s="117" t="s">
        <v>20</v>
      </c>
      <c r="B1872" t="s">
        <v>1125</v>
      </c>
      <c r="C1872" t="s">
        <v>20</v>
      </c>
      <c r="D1872" t="s">
        <v>5832</v>
      </c>
      <c r="E1872" t="s">
        <v>901</v>
      </c>
      <c r="F1872" t="s">
        <v>5653</v>
      </c>
      <c r="G1872">
        <v>12</v>
      </c>
      <c r="H1872" t="s">
        <v>5654</v>
      </c>
      <c r="I1872" t="s">
        <v>5655</v>
      </c>
      <c r="J1872" t="s">
        <v>5681</v>
      </c>
    </row>
    <row r="1873" spans="1:10" x14ac:dyDescent="0.25">
      <c r="A1873" s="117" t="s">
        <v>19</v>
      </c>
      <c r="B1873" t="s">
        <v>1137</v>
      </c>
      <c r="C1873" t="s">
        <v>19</v>
      </c>
      <c r="D1873" t="s">
        <v>6063</v>
      </c>
      <c r="E1873" t="s">
        <v>901</v>
      </c>
      <c r="F1873" t="s">
        <v>5653</v>
      </c>
      <c r="G1873">
        <v>6</v>
      </c>
      <c r="H1873" t="s">
        <v>5654</v>
      </c>
      <c r="I1873" t="s">
        <v>5655</v>
      </c>
      <c r="J1873" t="s">
        <v>5681</v>
      </c>
    </row>
    <row r="1874" spans="1:10" x14ac:dyDescent="0.25">
      <c r="A1874" s="117" t="s">
        <v>18</v>
      </c>
      <c r="B1874" t="s">
        <v>1307</v>
      </c>
      <c r="C1874" t="s">
        <v>18</v>
      </c>
      <c r="D1874" t="s">
        <v>5826</v>
      </c>
      <c r="E1874" t="s">
        <v>901</v>
      </c>
      <c r="F1874" t="s">
        <v>5653</v>
      </c>
      <c r="G1874">
        <v>6</v>
      </c>
      <c r="H1874" t="s">
        <v>5654</v>
      </c>
      <c r="I1874" t="s">
        <v>5655</v>
      </c>
      <c r="J1874" t="s">
        <v>5681</v>
      </c>
    </row>
    <row r="1875" spans="1:10" x14ac:dyDescent="0.25">
      <c r="A1875" s="117" t="s">
        <v>17</v>
      </c>
      <c r="B1875" t="s">
        <v>1306</v>
      </c>
      <c r="C1875" t="s">
        <v>17</v>
      </c>
      <c r="D1875" t="s">
        <v>5825</v>
      </c>
      <c r="E1875" t="s">
        <v>901</v>
      </c>
      <c r="F1875" t="s">
        <v>5653</v>
      </c>
      <c r="G1875">
        <v>6</v>
      </c>
      <c r="H1875" t="s">
        <v>5654</v>
      </c>
      <c r="I1875" t="s">
        <v>5655</v>
      </c>
      <c r="J1875" t="s">
        <v>5681</v>
      </c>
    </row>
    <row r="1876" spans="1:10" x14ac:dyDescent="0.25">
      <c r="A1876" s="117" t="s">
        <v>16</v>
      </c>
      <c r="B1876" t="s">
        <v>1123</v>
      </c>
      <c r="C1876" t="s">
        <v>16</v>
      </c>
      <c r="D1876" t="s">
        <v>5710</v>
      </c>
      <c r="E1876" t="s">
        <v>901</v>
      </c>
      <c r="F1876" t="s">
        <v>5653</v>
      </c>
      <c r="G1876">
        <v>6</v>
      </c>
      <c r="H1876" t="s">
        <v>5654</v>
      </c>
      <c r="I1876" t="s">
        <v>5655</v>
      </c>
      <c r="J1876" t="s">
        <v>5681</v>
      </c>
    </row>
    <row r="1877" spans="1:10" x14ac:dyDescent="0.25">
      <c r="A1877" s="117" t="s">
        <v>10359</v>
      </c>
      <c r="B1877" t="s">
        <v>3031</v>
      </c>
      <c r="C1877" t="s">
        <v>6871</v>
      </c>
      <c r="D1877" t="s">
        <v>6872</v>
      </c>
      <c r="E1877" t="s">
        <v>6059</v>
      </c>
      <c r="F1877" t="s">
        <v>5653</v>
      </c>
      <c r="G1877">
        <v>1</v>
      </c>
      <c r="H1877" t="s">
        <v>6384</v>
      </c>
      <c r="I1877" t="s">
        <v>5655</v>
      </c>
      <c r="J1877" t="s">
        <v>6470</v>
      </c>
    </row>
    <row r="1878" spans="1:10" x14ac:dyDescent="0.25">
      <c r="A1878" s="117" t="s">
        <v>10360</v>
      </c>
      <c r="B1878" t="s">
        <v>3030</v>
      </c>
      <c r="C1878" t="s">
        <v>6869</v>
      </c>
      <c r="D1878" t="s">
        <v>6870</v>
      </c>
      <c r="E1878" t="s">
        <v>6059</v>
      </c>
      <c r="F1878" t="s">
        <v>5653</v>
      </c>
      <c r="G1878">
        <v>1</v>
      </c>
      <c r="H1878" t="s">
        <v>6384</v>
      </c>
      <c r="I1878" t="s">
        <v>5655</v>
      </c>
      <c r="J1878" t="s">
        <v>6470</v>
      </c>
    </row>
    <row r="1879" spans="1:10" x14ac:dyDescent="0.25">
      <c r="A1879" s="117" t="s">
        <v>1885</v>
      </c>
      <c r="B1879" t="s">
        <v>3446</v>
      </c>
      <c r="C1879" t="s">
        <v>1885</v>
      </c>
      <c r="D1879" t="s">
        <v>6482</v>
      </c>
      <c r="E1879" t="s">
        <v>887</v>
      </c>
      <c r="F1879" t="s">
        <v>5653</v>
      </c>
      <c r="G1879">
        <v>4</v>
      </c>
      <c r="H1879" t="s">
        <v>5654</v>
      </c>
      <c r="I1879" t="s">
        <v>5655</v>
      </c>
      <c r="J1879" t="s">
        <v>5681</v>
      </c>
    </row>
    <row r="1880" spans="1:10" x14ac:dyDescent="0.25">
      <c r="A1880" s="98"/>
      <c r="B1880" s="97" t="s">
        <v>7178</v>
      </c>
      <c r="C1880" s="97" t="s">
        <v>7179</v>
      </c>
      <c r="D1880" s="98" t="s">
        <v>7180</v>
      </c>
      <c r="E1880" s="96" t="s">
        <v>7109</v>
      </c>
      <c r="F1880" s="97" t="s">
        <v>7140</v>
      </c>
      <c r="G1880" s="97">
        <v>1</v>
      </c>
      <c r="H1880" s="98" t="s">
        <v>7181</v>
      </c>
      <c r="I1880" s="98" t="s">
        <v>7148</v>
      </c>
      <c r="J1880" s="99" t="s">
        <v>7109</v>
      </c>
    </row>
    <row r="1881" spans="1:10" x14ac:dyDescent="0.25">
      <c r="A1881" s="98"/>
      <c r="B1881" s="97" t="s">
        <v>7173</v>
      </c>
      <c r="C1881" s="97" t="s">
        <v>7174</v>
      </c>
      <c r="D1881" s="98" t="s">
        <v>7175</v>
      </c>
      <c r="E1881" s="96" t="s">
        <v>7151</v>
      </c>
      <c r="F1881" s="97" t="s">
        <v>7140</v>
      </c>
      <c r="G1881" s="97">
        <v>1</v>
      </c>
      <c r="H1881" s="98" t="s">
        <v>7111</v>
      </c>
      <c r="I1881" s="98" t="s">
        <v>7112</v>
      </c>
      <c r="J1881" s="99" t="s">
        <v>7151</v>
      </c>
    </row>
    <row r="1882" spans="1:10" x14ac:dyDescent="0.25">
      <c r="A1882" s="98"/>
      <c r="B1882" s="97" t="s">
        <v>7185</v>
      </c>
      <c r="C1882" s="97" t="s">
        <v>7186</v>
      </c>
      <c r="D1882" s="98" t="s">
        <v>7187</v>
      </c>
      <c r="E1882" s="96" t="s">
        <v>7188</v>
      </c>
      <c r="F1882" s="97" t="s">
        <v>7140</v>
      </c>
      <c r="G1882" s="97">
        <v>1</v>
      </c>
      <c r="H1882" s="98" t="s">
        <v>7189</v>
      </c>
      <c r="I1882" s="98" t="s">
        <v>7190</v>
      </c>
      <c r="J1882" s="99" t="s">
        <v>7188</v>
      </c>
    </row>
    <row r="1883" spans="1:10" x14ac:dyDescent="0.25">
      <c r="A1883" s="98"/>
      <c r="B1883" s="97" t="s">
        <v>7182</v>
      </c>
      <c r="C1883" s="97" t="s">
        <v>7183</v>
      </c>
      <c r="D1883" s="98" t="s">
        <v>7184</v>
      </c>
      <c r="E1883" s="96" t="s">
        <v>7151</v>
      </c>
      <c r="F1883" s="97" t="s">
        <v>7140</v>
      </c>
      <c r="G1883" s="97">
        <v>1</v>
      </c>
      <c r="H1883" s="98" t="s">
        <v>7111</v>
      </c>
      <c r="I1883" s="98" t="s">
        <v>7112</v>
      </c>
      <c r="J1883" s="99" t="s">
        <v>7151</v>
      </c>
    </row>
    <row r="1884" spans="1:10" x14ac:dyDescent="0.25">
      <c r="A1884" s="98" t="s">
        <v>7191</v>
      </c>
      <c r="B1884" s="97" t="s">
        <v>7192</v>
      </c>
      <c r="C1884" s="97" t="s">
        <v>7191</v>
      </c>
      <c r="D1884" s="98" t="s">
        <v>7193</v>
      </c>
      <c r="E1884" s="96" t="s">
        <v>7194</v>
      </c>
      <c r="F1884" s="97" t="s">
        <v>7140</v>
      </c>
      <c r="G1884" s="97">
        <v>1</v>
      </c>
      <c r="H1884" s="98" t="s">
        <v>7111</v>
      </c>
      <c r="I1884" s="98" t="s">
        <v>7112</v>
      </c>
      <c r="J1884" s="99" t="s">
        <v>7194</v>
      </c>
    </row>
    <row r="1885" spans="1:10" x14ac:dyDescent="0.25">
      <c r="A1885" s="98" t="s">
        <v>7195</v>
      </c>
      <c r="B1885" s="97" t="s">
        <v>7196</v>
      </c>
      <c r="C1885" s="97" t="s">
        <v>7195</v>
      </c>
      <c r="D1885" s="98" t="s">
        <v>7197</v>
      </c>
      <c r="E1885" s="96" t="s">
        <v>7194</v>
      </c>
      <c r="F1885" s="97" t="s">
        <v>7140</v>
      </c>
      <c r="G1885" s="97">
        <v>1</v>
      </c>
      <c r="H1885" s="98" t="s">
        <v>7111</v>
      </c>
      <c r="I1885" s="98" t="s">
        <v>7112</v>
      </c>
      <c r="J1885" s="99" t="s">
        <v>7194</v>
      </c>
    </row>
    <row r="1886" spans="1:10" x14ac:dyDescent="0.25">
      <c r="A1886" s="98" t="s">
        <v>7198</v>
      </c>
      <c r="B1886" s="97" t="s">
        <v>7199</v>
      </c>
      <c r="C1886" s="97" t="s">
        <v>7198</v>
      </c>
      <c r="D1886" s="98" t="s">
        <v>7200</v>
      </c>
      <c r="E1886" s="96" t="s">
        <v>7194</v>
      </c>
      <c r="F1886" s="97" t="s">
        <v>7140</v>
      </c>
      <c r="G1886" s="97">
        <v>1</v>
      </c>
      <c r="H1886" s="98" t="s">
        <v>7111</v>
      </c>
      <c r="I1886" s="98" t="s">
        <v>7112</v>
      </c>
      <c r="J1886" s="99" t="s">
        <v>7194</v>
      </c>
    </row>
    <row r="1887" spans="1:10" x14ac:dyDescent="0.25">
      <c r="A1887" s="98" t="s">
        <v>3959</v>
      </c>
      <c r="B1887" s="97" t="s">
        <v>3960</v>
      </c>
      <c r="C1887" s="97" t="s">
        <v>7201</v>
      </c>
      <c r="D1887" s="98" t="s">
        <v>7202</v>
      </c>
      <c r="E1887" s="96" t="s">
        <v>7203</v>
      </c>
      <c r="F1887" s="97" t="s">
        <v>7140</v>
      </c>
      <c r="G1887" s="97">
        <v>1</v>
      </c>
      <c r="H1887" s="98" t="s">
        <v>7204</v>
      </c>
      <c r="I1887" s="98" t="s">
        <v>7190</v>
      </c>
      <c r="J1887" s="99" t="s">
        <v>7203</v>
      </c>
    </row>
    <row r="1888" spans="1:10" x14ac:dyDescent="0.25">
      <c r="A1888" s="98" t="s">
        <v>4042</v>
      </c>
      <c r="B1888" s="97" t="s">
        <v>4043</v>
      </c>
      <c r="C1888" s="97" t="s">
        <v>7205</v>
      </c>
      <c r="D1888" s="98" t="s">
        <v>7206</v>
      </c>
      <c r="E1888" s="96" t="s">
        <v>7207</v>
      </c>
      <c r="F1888" s="97" t="s">
        <v>7140</v>
      </c>
      <c r="G1888" s="97">
        <v>10</v>
      </c>
      <c r="H1888" s="98" t="s">
        <v>7208</v>
      </c>
      <c r="I1888" s="98" t="s">
        <v>5655</v>
      </c>
      <c r="J1888" s="99" t="s">
        <v>7207</v>
      </c>
    </row>
    <row r="1889" spans="1:10" x14ac:dyDescent="0.25">
      <c r="A1889" s="98" t="s">
        <v>3848</v>
      </c>
      <c r="B1889" s="97" t="s">
        <v>3849</v>
      </c>
      <c r="C1889" s="97" t="s">
        <v>7209</v>
      </c>
      <c r="D1889" s="98" t="s">
        <v>7210</v>
      </c>
      <c r="E1889" s="96" t="s">
        <v>6067</v>
      </c>
      <c r="F1889" s="97" t="s">
        <v>7140</v>
      </c>
      <c r="G1889" s="97">
        <v>1</v>
      </c>
      <c r="H1889" s="98" t="s">
        <v>7211</v>
      </c>
      <c r="I1889" s="98" t="s">
        <v>5655</v>
      </c>
      <c r="J1889" s="99" t="s">
        <v>6067</v>
      </c>
    </row>
    <row r="1890" spans="1:10" x14ac:dyDescent="0.25">
      <c r="A1890" s="98" t="s">
        <v>3875</v>
      </c>
      <c r="B1890" s="97" t="s">
        <v>3876</v>
      </c>
      <c r="C1890" s="97" t="s">
        <v>7212</v>
      </c>
      <c r="D1890" s="98" t="s">
        <v>7213</v>
      </c>
      <c r="E1890" s="96" t="s">
        <v>6419</v>
      </c>
      <c r="F1890" s="97" t="s">
        <v>7140</v>
      </c>
      <c r="G1890" s="97">
        <v>1</v>
      </c>
      <c r="H1890" s="98" t="s">
        <v>7177</v>
      </c>
      <c r="I1890" s="98" t="s">
        <v>5655</v>
      </c>
      <c r="J1890" s="99" t="s">
        <v>6419</v>
      </c>
    </row>
    <row r="1891" spans="1:10" x14ac:dyDescent="0.25">
      <c r="A1891" s="98" t="s">
        <v>3877</v>
      </c>
      <c r="B1891" s="97" t="s">
        <v>3878</v>
      </c>
      <c r="C1891" s="97" t="s">
        <v>7214</v>
      </c>
      <c r="D1891" s="98" t="s">
        <v>7215</v>
      </c>
      <c r="E1891" s="96" t="s">
        <v>6419</v>
      </c>
      <c r="F1891" s="97" t="s">
        <v>7140</v>
      </c>
      <c r="G1891" s="97">
        <v>1</v>
      </c>
      <c r="H1891" s="98" t="s">
        <v>7177</v>
      </c>
      <c r="I1891" s="98" t="s">
        <v>5655</v>
      </c>
      <c r="J1891" s="99" t="s">
        <v>6419</v>
      </c>
    </row>
    <row r="1892" spans="1:10" x14ac:dyDescent="0.25">
      <c r="A1892" s="98" t="s">
        <v>3879</v>
      </c>
      <c r="B1892" s="97" t="s">
        <v>3880</v>
      </c>
      <c r="C1892" s="97" t="s">
        <v>7216</v>
      </c>
      <c r="D1892" s="98" t="s">
        <v>7217</v>
      </c>
      <c r="E1892" s="96" t="s">
        <v>6419</v>
      </c>
      <c r="F1892" s="97" t="s">
        <v>7140</v>
      </c>
      <c r="G1892" s="97">
        <v>1</v>
      </c>
      <c r="H1892" s="98" t="s">
        <v>7177</v>
      </c>
      <c r="I1892" s="98" t="s">
        <v>5655</v>
      </c>
      <c r="J1892" s="99" t="s">
        <v>6419</v>
      </c>
    </row>
    <row r="1893" spans="1:10" x14ac:dyDescent="0.25">
      <c r="A1893" s="98" t="s">
        <v>3947</v>
      </c>
      <c r="B1893" s="97" t="s">
        <v>3948</v>
      </c>
      <c r="C1893" s="97" t="s">
        <v>3947</v>
      </c>
      <c r="D1893" s="98" t="s">
        <v>7172</v>
      </c>
      <c r="E1893" s="96" t="s">
        <v>5656</v>
      </c>
      <c r="F1893" s="97" t="s">
        <v>7140</v>
      </c>
      <c r="G1893" s="97">
        <v>1</v>
      </c>
      <c r="H1893" s="98" t="s">
        <v>6384</v>
      </c>
      <c r="I1893" s="98" t="s">
        <v>5655</v>
      </c>
      <c r="J1893" s="99" t="s">
        <v>5656</v>
      </c>
    </row>
    <row r="1894" spans="1:10" x14ac:dyDescent="0.25">
      <c r="A1894" s="98" t="s">
        <v>4197</v>
      </c>
      <c r="B1894" s="97" t="s">
        <v>4198</v>
      </c>
      <c r="C1894" s="97" t="s">
        <v>7218</v>
      </c>
      <c r="D1894" s="98" t="s">
        <v>7219</v>
      </c>
      <c r="E1894" s="96" t="s">
        <v>7220</v>
      </c>
      <c r="F1894" s="97" t="s">
        <v>7140</v>
      </c>
      <c r="G1894" s="97">
        <v>1</v>
      </c>
      <c r="H1894" s="98" t="s">
        <v>7221</v>
      </c>
      <c r="I1894" s="98" t="s">
        <v>7148</v>
      </c>
      <c r="J1894" s="99" t="s">
        <v>7220</v>
      </c>
    </row>
    <row r="1895" spans="1:10" x14ac:dyDescent="0.25">
      <c r="A1895" s="98" t="s">
        <v>4291</v>
      </c>
      <c r="B1895" s="97" t="s">
        <v>4292</v>
      </c>
      <c r="C1895" s="97" t="s">
        <v>7222</v>
      </c>
      <c r="D1895" s="98" t="s">
        <v>7223</v>
      </c>
      <c r="E1895" s="96" t="s">
        <v>7220</v>
      </c>
      <c r="F1895" s="97" t="s">
        <v>7140</v>
      </c>
      <c r="G1895" s="97">
        <v>1</v>
      </c>
      <c r="H1895" s="98" t="s">
        <v>7221</v>
      </c>
      <c r="I1895" s="98" t="s">
        <v>7148</v>
      </c>
      <c r="J1895" s="99" t="s">
        <v>7220</v>
      </c>
    </row>
    <row r="1896" spans="1:10" x14ac:dyDescent="0.25">
      <c r="A1896" s="98" t="s">
        <v>4211</v>
      </c>
      <c r="B1896" s="97" t="s">
        <v>4212</v>
      </c>
      <c r="C1896" s="97" t="s">
        <v>7224</v>
      </c>
      <c r="D1896" s="98" t="s">
        <v>7225</v>
      </c>
      <c r="E1896" s="96" t="s">
        <v>7226</v>
      </c>
      <c r="F1896" s="97" t="s">
        <v>7140</v>
      </c>
      <c r="G1896" s="97">
        <v>1</v>
      </c>
      <c r="H1896" s="98" t="s">
        <v>7221</v>
      </c>
      <c r="I1896" s="98" t="s">
        <v>7148</v>
      </c>
      <c r="J1896" s="99" t="s">
        <v>7226</v>
      </c>
    </row>
    <row r="1897" spans="1:10" x14ac:dyDescent="0.25">
      <c r="A1897" s="98" t="s">
        <v>4293</v>
      </c>
      <c r="B1897" s="97" t="s">
        <v>4294</v>
      </c>
      <c r="C1897" s="97" t="s">
        <v>7227</v>
      </c>
      <c r="D1897" s="98" t="s">
        <v>7228</v>
      </c>
      <c r="E1897" s="96" t="s">
        <v>7220</v>
      </c>
      <c r="F1897" s="97" t="s">
        <v>7140</v>
      </c>
      <c r="G1897" s="97">
        <v>1</v>
      </c>
      <c r="H1897" s="98" t="s">
        <v>7221</v>
      </c>
      <c r="I1897" s="98" t="s">
        <v>7148</v>
      </c>
      <c r="J1897" s="99" t="s">
        <v>7220</v>
      </c>
    </row>
    <row r="1898" spans="1:10" x14ac:dyDescent="0.25">
      <c r="A1898" s="98" t="s">
        <v>4199</v>
      </c>
      <c r="B1898" s="97" t="s">
        <v>4200</v>
      </c>
      <c r="C1898" s="97" t="s">
        <v>7229</v>
      </c>
      <c r="D1898" s="98" t="s">
        <v>7230</v>
      </c>
      <c r="E1898" s="96" t="s">
        <v>7226</v>
      </c>
      <c r="F1898" s="97" t="s">
        <v>7140</v>
      </c>
      <c r="G1898" s="97">
        <v>1</v>
      </c>
      <c r="H1898" s="98" t="s">
        <v>7221</v>
      </c>
      <c r="I1898" s="98" t="s">
        <v>7148</v>
      </c>
      <c r="J1898" s="99" t="s">
        <v>7226</v>
      </c>
    </row>
    <row r="1899" spans="1:10" x14ac:dyDescent="0.25">
      <c r="A1899" s="98" t="s">
        <v>4295</v>
      </c>
      <c r="B1899" s="97" t="s">
        <v>4296</v>
      </c>
      <c r="C1899" s="97" t="s">
        <v>7231</v>
      </c>
      <c r="D1899" s="98" t="s">
        <v>7232</v>
      </c>
      <c r="E1899" s="96" t="s">
        <v>7233</v>
      </c>
      <c r="F1899" s="97" t="s">
        <v>7140</v>
      </c>
      <c r="G1899" s="97">
        <v>1</v>
      </c>
      <c r="H1899" s="98" t="s">
        <v>7221</v>
      </c>
      <c r="I1899" s="98" t="s">
        <v>7148</v>
      </c>
      <c r="J1899" s="99" t="s">
        <v>7233</v>
      </c>
    </row>
    <row r="1900" spans="1:10" x14ac:dyDescent="0.25">
      <c r="A1900" s="98" t="s">
        <v>4297</v>
      </c>
      <c r="B1900" s="97" t="s">
        <v>4298</v>
      </c>
      <c r="C1900" s="97" t="s">
        <v>7234</v>
      </c>
      <c r="D1900" s="98" t="s">
        <v>7235</v>
      </c>
      <c r="E1900" s="96" t="s">
        <v>7220</v>
      </c>
      <c r="F1900" s="97" t="s">
        <v>7140</v>
      </c>
      <c r="G1900" s="97">
        <v>1</v>
      </c>
      <c r="H1900" s="98" t="s">
        <v>7221</v>
      </c>
      <c r="I1900" s="98" t="s">
        <v>7148</v>
      </c>
      <c r="J1900" s="99" t="s">
        <v>7220</v>
      </c>
    </row>
    <row r="1901" spans="1:10" x14ac:dyDescent="0.25">
      <c r="A1901" s="98" t="s">
        <v>4299</v>
      </c>
      <c r="B1901" s="97" t="s">
        <v>4300</v>
      </c>
      <c r="C1901" s="97" t="s">
        <v>7236</v>
      </c>
      <c r="D1901" s="98" t="s">
        <v>7237</v>
      </c>
      <c r="E1901" s="96" t="s">
        <v>7233</v>
      </c>
      <c r="F1901" s="97" t="s">
        <v>7140</v>
      </c>
      <c r="G1901" s="97">
        <v>1</v>
      </c>
      <c r="H1901" s="98" t="s">
        <v>7221</v>
      </c>
      <c r="I1901" s="98" t="s">
        <v>7148</v>
      </c>
      <c r="J1901" s="99" t="s">
        <v>7233</v>
      </c>
    </row>
    <row r="1902" spans="1:10" x14ac:dyDescent="0.25">
      <c r="A1902" s="98" t="s">
        <v>4201</v>
      </c>
      <c r="B1902" s="97" t="s">
        <v>4202</v>
      </c>
      <c r="C1902" s="97" t="s">
        <v>7238</v>
      </c>
      <c r="D1902" s="98" t="s">
        <v>7239</v>
      </c>
      <c r="E1902" s="96" t="s">
        <v>7226</v>
      </c>
      <c r="F1902" s="97" t="s">
        <v>7140</v>
      </c>
      <c r="G1902" s="97">
        <v>1</v>
      </c>
      <c r="H1902" s="98" t="s">
        <v>7221</v>
      </c>
      <c r="I1902" s="98" t="s">
        <v>7148</v>
      </c>
      <c r="J1902" s="99" t="s">
        <v>7226</v>
      </c>
    </row>
    <row r="1903" spans="1:10" x14ac:dyDescent="0.25">
      <c r="A1903" s="98" t="s">
        <v>4301</v>
      </c>
      <c r="B1903" s="97" t="s">
        <v>4302</v>
      </c>
      <c r="C1903" s="97" t="s">
        <v>7240</v>
      </c>
      <c r="D1903" s="98" t="s">
        <v>7241</v>
      </c>
      <c r="E1903" s="96" t="s">
        <v>7233</v>
      </c>
      <c r="F1903" s="97" t="s">
        <v>7140</v>
      </c>
      <c r="G1903" s="97">
        <v>1</v>
      </c>
      <c r="H1903" s="98" t="s">
        <v>7221</v>
      </c>
      <c r="I1903" s="98" t="s">
        <v>7148</v>
      </c>
      <c r="J1903" s="99" t="s">
        <v>7233</v>
      </c>
    </row>
    <row r="1904" spans="1:10" x14ac:dyDescent="0.25">
      <c r="A1904" s="98" t="s">
        <v>4269</v>
      </c>
      <c r="B1904" s="97" t="s">
        <v>4270</v>
      </c>
      <c r="C1904" s="97" t="s">
        <v>7242</v>
      </c>
      <c r="D1904" s="98" t="s">
        <v>7243</v>
      </c>
      <c r="E1904" s="96" t="s">
        <v>7220</v>
      </c>
      <c r="F1904" s="97" t="s">
        <v>7140</v>
      </c>
      <c r="G1904" s="97">
        <v>1</v>
      </c>
      <c r="H1904" s="98" t="s">
        <v>7221</v>
      </c>
      <c r="I1904" s="98" t="s">
        <v>7148</v>
      </c>
      <c r="J1904" s="99" t="s">
        <v>7220</v>
      </c>
    </row>
    <row r="1905" spans="1:10" x14ac:dyDescent="0.25">
      <c r="A1905" s="98" t="s">
        <v>4271</v>
      </c>
      <c r="B1905" s="97" t="s">
        <v>4272</v>
      </c>
      <c r="C1905" s="97" t="s">
        <v>7244</v>
      </c>
      <c r="D1905" s="98" t="s">
        <v>7245</v>
      </c>
      <c r="E1905" s="96" t="s">
        <v>7220</v>
      </c>
      <c r="F1905" s="97" t="s">
        <v>7140</v>
      </c>
      <c r="G1905" s="97">
        <v>1</v>
      </c>
      <c r="H1905" s="98" t="s">
        <v>7221</v>
      </c>
      <c r="I1905" s="98" t="s">
        <v>7148</v>
      </c>
      <c r="J1905" s="99" t="s">
        <v>7220</v>
      </c>
    </row>
    <row r="1906" spans="1:10" x14ac:dyDescent="0.25">
      <c r="A1906" s="98" t="s">
        <v>4303</v>
      </c>
      <c r="B1906" s="97" t="s">
        <v>4304</v>
      </c>
      <c r="C1906" s="97" t="s">
        <v>7246</v>
      </c>
      <c r="D1906" s="98" t="s">
        <v>7247</v>
      </c>
      <c r="E1906" s="96" t="s">
        <v>7233</v>
      </c>
      <c r="F1906" s="97" t="s">
        <v>7140</v>
      </c>
      <c r="G1906" s="97">
        <v>1</v>
      </c>
      <c r="H1906" s="98" t="s">
        <v>7221</v>
      </c>
      <c r="I1906" s="98" t="s">
        <v>7148</v>
      </c>
      <c r="J1906" s="99" t="s">
        <v>7233</v>
      </c>
    </row>
    <row r="1907" spans="1:10" x14ac:dyDescent="0.25">
      <c r="A1907" s="98" t="s">
        <v>4273</v>
      </c>
      <c r="B1907" s="97" t="s">
        <v>4274</v>
      </c>
      <c r="C1907" s="97" t="s">
        <v>7248</v>
      </c>
      <c r="D1907" s="98" t="s">
        <v>7249</v>
      </c>
      <c r="E1907" s="96" t="s">
        <v>7220</v>
      </c>
      <c r="F1907" s="97" t="s">
        <v>7140</v>
      </c>
      <c r="G1907" s="97">
        <v>1</v>
      </c>
      <c r="H1907" s="98" t="s">
        <v>7221</v>
      </c>
      <c r="I1907" s="98" t="s">
        <v>7148</v>
      </c>
      <c r="J1907" s="99" t="s">
        <v>7220</v>
      </c>
    </row>
    <row r="1908" spans="1:10" x14ac:dyDescent="0.25">
      <c r="A1908" s="98" t="s">
        <v>4275</v>
      </c>
      <c r="B1908" s="97" t="s">
        <v>4276</v>
      </c>
      <c r="C1908" s="97" t="s">
        <v>7250</v>
      </c>
      <c r="D1908" s="98" t="s">
        <v>7251</v>
      </c>
      <c r="E1908" s="96" t="s">
        <v>7220</v>
      </c>
      <c r="F1908" s="97" t="s">
        <v>7140</v>
      </c>
      <c r="G1908" s="97">
        <v>1</v>
      </c>
      <c r="H1908" s="98" t="s">
        <v>7221</v>
      </c>
      <c r="I1908" s="98" t="s">
        <v>7148</v>
      </c>
      <c r="J1908" s="99" t="s">
        <v>7220</v>
      </c>
    </row>
    <row r="1909" spans="1:10" x14ac:dyDescent="0.25">
      <c r="A1909" s="98" t="s">
        <v>4213</v>
      </c>
      <c r="B1909" s="97" t="s">
        <v>4214</v>
      </c>
      <c r="C1909" s="97" t="s">
        <v>7252</v>
      </c>
      <c r="D1909" s="98" t="s">
        <v>7253</v>
      </c>
      <c r="E1909" s="96" t="s">
        <v>7226</v>
      </c>
      <c r="F1909" s="97" t="s">
        <v>7140</v>
      </c>
      <c r="G1909" s="97">
        <v>1</v>
      </c>
      <c r="H1909" s="98" t="s">
        <v>7221</v>
      </c>
      <c r="I1909" s="98" t="s">
        <v>7148</v>
      </c>
      <c r="J1909" s="99" t="s">
        <v>7226</v>
      </c>
    </row>
    <row r="1910" spans="1:10" x14ac:dyDescent="0.25">
      <c r="A1910" s="98" t="s">
        <v>4305</v>
      </c>
      <c r="B1910" s="97" t="s">
        <v>4306</v>
      </c>
      <c r="C1910" s="97" t="s">
        <v>7254</v>
      </c>
      <c r="D1910" s="98" t="s">
        <v>7255</v>
      </c>
      <c r="E1910" s="96" t="s">
        <v>7233</v>
      </c>
      <c r="F1910" s="97" t="s">
        <v>7140</v>
      </c>
      <c r="G1910" s="97">
        <v>1</v>
      </c>
      <c r="H1910" s="98" t="s">
        <v>7221</v>
      </c>
      <c r="I1910" s="98" t="s">
        <v>7148</v>
      </c>
      <c r="J1910" s="99" t="s">
        <v>7233</v>
      </c>
    </row>
    <row r="1911" spans="1:10" x14ac:dyDescent="0.25">
      <c r="A1911" s="98" t="s">
        <v>4307</v>
      </c>
      <c r="B1911" s="97" t="s">
        <v>4308</v>
      </c>
      <c r="C1911" s="97" t="s">
        <v>7256</v>
      </c>
      <c r="D1911" s="98" t="s">
        <v>7257</v>
      </c>
      <c r="E1911" s="96" t="s">
        <v>7233</v>
      </c>
      <c r="F1911" s="97" t="s">
        <v>7140</v>
      </c>
      <c r="G1911" s="97">
        <v>1</v>
      </c>
      <c r="H1911" s="98" t="s">
        <v>7221</v>
      </c>
      <c r="I1911" s="98" t="s">
        <v>7148</v>
      </c>
      <c r="J1911" s="99" t="s">
        <v>7233</v>
      </c>
    </row>
    <row r="1912" spans="1:10" x14ac:dyDescent="0.25">
      <c r="A1912" s="98" t="s">
        <v>4215</v>
      </c>
      <c r="B1912" s="97" t="s">
        <v>4216</v>
      </c>
      <c r="C1912" s="97" t="s">
        <v>7258</v>
      </c>
      <c r="D1912" s="98" t="s">
        <v>7259</v>
      </c>
      <c r="E1912" s="96" t="s">
        <v>7226</v>
      </c>
      <c r="F1912" s="97" t="s">
        <v>7140</v>
      </c>
      <c r="G1912" s="97">
        <v>1</v>
      </c>
      <c r="H1912" s="98" t="s">
        <v>7221</v>
      </c>
      <c r="I1912" s="98" t="s">
        <v>7148</v>
      </c>
      <c r="J1912" s="99" t="s">
        <v>7226</v>
      </c>
    </row>
    <row r="1913" spans="1:10" x14ac:dyDescent="0.25">
      <c r="A1913" s="98" t="s">
        <v>4203</v>
      </c>
      <c r="B1913" s="97" t="s">
        <v>4204</v>
      </c>
      <c r="C1913" s="97" t="s">
        <v>7260</v>
      </c>
      <c r="D1913" s="98" t="s">
        <v>7261</v>
      </c>
      <c r="E1913" s="96" t="s">
        <v>7220</v>
      </c>
      <c r="F1913" s="97" t="s">
        <v>7140</v>
      </c>
      <c r="G1913" s="97">
        <v>1</v>
      </c>
      <c r="H1913" s="98" t="s">
        <v>7221</v>
      </c>
      <c r="I1913" s="98" t="s">
        <v>7148</v>
      </c>
      <c r="J1913" s="99" t="s">
        <v>7220</v>
      </c>
    </row>
    <row r="1914" spans="1:10" x14ac:dyDescent="0.25">
      <c r="A1914" s="98" t="s">
        <v>4205</v>
      </c>
      <c r="B1914" s="97" t="s">
        <v>4206</v>
      </c>
      <c r="C1914" s="97" t="s">
        <v>7262</v>
      </c>
      <c r="D1914" s="98" t="s">
        <v>7263</v>
      </c>
      <c r="E1914" s="96" t="s">
        <v>7170</v>
      </c>
      <c r="F1914" s="97" t="s">
        <v>7140</v>
      </c>
      <c r="G1914" s="97">
        <v>1</v>
      </c>
      <c r="H1914" s="98" t="s">
        <v>7221</v>
      </c>
      <c r="I1914" s="98" t="s">
        <v>7148</v>
      </c>
      <c r="J1914" s="99" t="s">
        <v>7170</v>
      </c>
    </row>
    <row r="1915" spans="1:10" x14ac:dyDescent="0.25">
      <c r="A1915" s="98" t="s">
        <v>4207</v>
      </c>
      <c r="B1915" s="97" t="s">
        <v>4208</v>
      </c>
      <c r="C1915" s="97" t="s">
        <v>7264</v>
      </c>
      <c r="D1915" s="98" t="s">
        <v>7265</v>
      </c>
      <c r="E1915" s="96" t="s">
        <v>7226</v>
      </c>
      <c r="F1915" s="97" t="s">
        <v>7140</v>
      </c>
      <c r="G1915" s="97">
        <v>1</v>
      </c>
      <c r="H1915" s="98" t="s">
        <v>7221</v>
      </c>
      <c r="I1915" s="98" t="s">
        <v>7148</v>
      </c>
      <c r="J1915" s="99" t="s">
        <v>7226</v>
      </c>
    </row>
    <row r="1916" spans="1:10" x14ac:dyDescent="0.25">
      <c r="A1916" s="98" t="s">
        <v>4309</v>
      </c>
      <c r="B1916" s="97" t="s">
        <v>4310</v>
      </c>
      <c r="C1916" s="97" t="s">
        <v>7266</v>
      </c>
      <c r="D1916" s="98" t="s">
        <v>7267</v>
      </c>
      <c r="E1916" s="96" t="s">
        <v>7233</v>
      </c>
      <c r="F1916" s="97" t="s">
        <v>7140</v>
      </c>
      <c r="G1916" s="97">
        <v>1</v>
      </c>
      <c r="H1916" s="98" t="s">
        <v>7221</v>
      </c>
      <c r="I1916" s="98" t="s">
        <v>7148</v>
      </c>
      <c r="J1916" s="99" t="s">
        <v>7233</v>
      </c>
    </row>
    <row r="1917" spans="1:10" x14ac:dyDescent="0.25">
      <c r="A1917" s="98" t="s">
        <v>5151</v>
      </c>
      <c r="B1917" s="97" t="s">
        <v>5152</v>
      </c>
      <c r="C1917" s="97" t="s">
        <v>7268</v>
      </c>
      <c r="D1917" s="98" t="s">
        <v>7269</v>
      </c>
      <c r="E1917" s="96" t="s">
        <v>7270</v>
      </c>
      <c r="F1917" s="97" t="s">
        <v>7140</v>
      </c>
      <c r="G1917" s="97">
        <v>1</v>
      </c>
      <c r="H1917" s="98" t="s">
        <v>7111</v>
      </c>
      <c r="I1917" s="98" t="s">
        <v>7112</v>
      </c>
      <c r="J1917" s="99" t="s">
        <v>7270</v>
      </c>
    </row>
    <row r="1918" spans="1:10" x14ac:dyDescent="0.25">
      <c r="A1918" s="98" t="s">
        <v>5165</v>
      </c>
      <c r="B1918" s="97" t="s">
        <v>5166</v>
      </c>
      <c r="C1918" s="97" t="s">
        <v>7271</v>
      </c>
      <c r="D1918" s="98" t="s">
        <v>7272</v>
      </c>
      <c r="E1918" s="96" t="s">
        <v>7270</v>
      </c>
      <c r="F1918" s="97" t="s">
        <v>7140</v>
      </c>
      <c r="G1918" s="97">
        <v>1</v>
      </c>
      <c r="H1918" s="98" t="s">
        <v>7111</v>
      </c>
      <c r="I1918" s="98" t="s">
        <v>7112</v>
      </c>
      <c r="J1918" s="99" t="s">
        <v>7270</v>
      </c>
    </row>
    <row r="1919" spans="1:10" x14ac:dyDescent="0.25">
      <c r="A1919" s="98" t="s">
        <v>5167</v>
      </c>
      <c r="B1919" s="97" t="s">
        <v>5168</v>
      </c>
      <c r="C1919" s="97" t="s">
        <v>7273</v>
      </c>
      <c r="D1919" s="98" t="s">
        <v>7274</v>
      </c>
      <c r="E1919" s="96" t="s">
        <v>7151</v>
      </c>
      <c r="F1919" s="97" t="s">
        <v>7140</v>
      </c>
      <c r="G1919" s="97">
        <v>1</v>
      </c>
      <c r="H1919" s="98" t="s">
        <v>7111</v>
      </c>
      <c r="I1919" s="98" t="s">
        <v>7112</v>
      </c>
      <c r="J1919" s="99" t="s">
        <v>7151</v>
      </c>
    </row>
    <row r="1920" spans="1:10" x14ac:dyDescent="0.25">
      <c r="A1920" s="98" t="s">
        <v>4217</v>
      </c>
      <c r="B1920" s="97" t="s">
        <v>4218</v>
      </c>
      <c r="C1920" s="97" t="s">
        <v>7275</v>
      </c>
      <c r="D1920" s="98" t="s">
        <v>7276</v>
      </c>
      <c r="E1920" s="96" t="s">
        <v>7226</v>
      </c>
      <c r="F1920" s="97" t="s">
        <v>7140</v>
      </c>
      <c r="G1920" s="97">
        <v>1</v>
      </c>
      <c r="H1920" s="98" t="s">
        <v>7221</v>
      </c>
      <c r="I1920" s="98" t="s">
        <v>7148</v>
      </c>
      <c r="J1920" s="99" t="s">
        <v>7226</v>
      </c>
    </row>
    <row r="1921" spans="1:10" x14ac:dyDescent="0.25">
      <c r="A1921" s="98" t="s">
        <v>4219</v>
      </c>
      <c r="B1921" s="97" t="s">
        <v>4220</v>
      </c>
      <c r="C1921" s="97" t="s">
        <v>7277</v>
      </c>
      <c r="D1921" s="98" t="s">
        <v>7278</v>
      </c>
      <c r="E1921" s="96" t="s">
        <v>7226</v>
      </c>
      <c r="F1921" s="97" t="s">
        <v>7140</v>
      </c>
      <c r="G1921" s="97">
        <v>1</v>
      </c>
      <c r="H1921" s="98" t="s">
        <v>7221</v>
      </c>
      <c r="I1921" s="98" t="s">
        <v>7148</v>
      </c>
      <c r="J1921" s="99" t="s">
        <v>7226</v>
      </c>
    </row>
    <row r="1922" spans="1:10" x14ac:dyDescent="0.25">
      <c r="A1922" s="98" t="s">
        <v>4311</v>
      </c>
      <c r="B1922" s="97" t="s">
        <v>4312</v>
      </c>
      <c r="C1922" s="97" t="s">
        <v>7279</v>
      </c>
      <c r="D1922" s="98" t="s">
        <v>7280</v>
      </c>
      <c r="E1922" s="96" t="s">
        <v>7220</v>
      </c>
      <c r="F1922" s="97" t="s">
        <v>7140</v>
      </c>
      <c r="G1922" s="97">
        <v>1</v>
      </c>
      <c r="H1922" s="98" t="s">
        <v>7221</v>
      </c>
      <c r="I1922" s="98" t="s">
        <v>7148</v>
      </c>
      <c r="J1922" s="99" t="s">
        <v>7220</v>
      </c>
    </row>
    <row r="1923" spans="1:10" x14ac:dyDescent="0.25">
      <c r="A1923" s="98" t="s">
        <v>4313</v>
      </c>
      <c r="B1923" s="97" t="s">
        <v>4314</v>
      </c>
      <c r="C1923" s="97" t="s">
        <v>7281</v>
      </c>
      <c r="D1923" s="98" t="s">
        <v>7282</v>
      </c>
      <c r="E1923" s="96" t="s">
        <v>7220</v>
      </c>
      <c r="F1923" s="97" t="s">
        <v>7140</v>
      </c>
      <c r="G1923" s="97">
        <v>1</v>
      </c>
      <c r="H1923" s="98" t="s">
        <v>7221</v>
      </c>
      <c r="I1923" s="98" t="s">
        <v>7148</v>
      </c>
      <c r="J1923" s="99" t="s">
        <v>7220</v>
      </c>
    </row>
    <row r="1924" spans="1:10" x14ac:dyDescent="0.25">
      <c r="A1924" s="98" t="s">
        <v>4315</v>
      </c>
      <c r="B1924" s="97" t="s">
        <v>4316</v>
      </c>
      <c r="C1924" s="97" t="s">
        <v>7283</v>
      </c>
      <c r="D1924" s="98" t="s">
        <v>7284</v>
      </c>
      <c r="E1924" s="96" t="s">
        <v>7220</v>
      </c>
      <c r="F1924" s="97" t="s">
        <v>7140</v>
      </c>
      <c r="G1924" s="97">
        <v>1</v>
      </c>
      <c r="H1924" s="98" t="s">
        <v>7221</v>
      </c>
      <c r="I1924" s="98" t="s">
        <v>7148</v>
      </c>
      <c r="J1924" s="99" t="s">
        <v>7220</v>
      </c>
    </row>
    <row r="1925" spans="1:10" x14ac:dyDescent="0.25">
      <c r="A1925" s="98" t="s">
        <v>4317</v>
      </c>
      <c r="B1925" s="97" t="s">
        <v>4318</v>
      </c>
      <c r="C1925" s="97" t="s">
        <v>7285</v>
      </c>
      <c r="D1925" s="98" t="s">
        <v>7286</v>
      </c>
      <c r="E1925" s="96" t="s">
        <v>7220</v>
      </c>
      <c r="F1925" s="97" t="s">
        <v>7140</v>
      </c>
      <c r="G1925" s="97">
        <v>1</v>
      </c>
      <c r="H1925" s="98" t="s">
        <v>7221</v>
      </c>
      <c r="I1925" s="98" t="s">
        <v>7148</v>
      </c>
      <c r="J1925" s="99" t="s">
        <v>7220</v>
      </c>
    </row>
    <row r="1926" spans="1:10" x14ac:dyDescent="0.25">
      <c r="A1926" s="98" t="s">
        <v>4319</v>
      </c>
      <c r="B1926" s="97" t="s">
        <v>4320</v>
      </c>
      <c r="C1926" s="97" t="s">
        <v>7287</v>
      </c>
      <c r="D1926" s="98" t="s">
        <v>7288</v>
      </c>
      <c r="E1926" s="96" t="s">
        <v>7220</v>
      </c>
      <c r="F1926" s="97" t="s">
        <v>7140</v>
      </c>
      <c r="G1926" s="97">
        <v>1</v>
      </c>
      <c r="H1926" s="98" t="s">
        <v>7221</v>
      </c>
      <c r="I1926" s="98" t="s">
        <v>7148</v>
      </c>
      <c r="J1926" s="99" t="s">
        <v>7220</v>
      </c>
    </row>
    <row r="1927" spans="1:10" x14ac:dyDescent="0.25">
      <c r="A1927" s="98" t="s">
        <v>4221</v>
      </c>
      <c r="B1927" s="97" t="s">
        <v>4222</v>
      </c>
      <c r="C1927" s="97" t="s">
        <v>7289</v>
      </c>
      <c r="D1927" s="98" t="s">
        <v>7290</v>
      </c>
      <c r="E1927" s="96" t="s">
        <v>7226</v>
      </c>
      <c r="F1927" s="97" t="s">
        <v>7140</v>
      </c>
      <c r="G1927" s="97">
        <v>1</v>
      </c>
      <c r="H1927" s="98" t="s">
        <v>7221</v>
      </c>
      <c r="I1927" s="98" t="s">
        <v>7148</v>
      </c>
      <c r="J1927" s="99" t="s">
        <v>7226</v>
      </c>
    </row>
    <row r="1928" spans="1:10" x14ac:dyDescent="0.25">
      <c r="A1928" s="98" t="s">
        <v>4223</v>
      </c>
      <c r="B1928" s="97" t="s">
        <v>4224</v>
      </c>
      <c r="C1928" s="97" t="s">
        <v>7291</v>
      </c>
      <c r="D1928" s="98" t="s">
        <v>7292</v>
      </c>
      <c r="E1928" s="96" t="s">
        <v>7226</v>
      </c>
      <c r="F1928" s="97" t="s">
        <v>7140</v>
      </c>
      <c r="G1928" s="97">
        <v>1</v>
      </c>
      <c r="H1928" s="98" t="s">
        <v>7221</v>
      </c>
      <c r="I1928" s="98" t="s">
        <v>7148</v>
      </c>
      <c r="J1928" s="99" t="s">
        <v>7226</v>
      </c>
    </row>
    <row r="1929" spans="1:10" x14ac:dyDescent="0.25">
      <c r="A1929" s="98" t="s">
        <v>4225</v>
      </c>
      <c r="B1929" s="97" t="s">
        <v>4226</v>
      </c>
      <c r="C1929" s="97" t="s">
        <v>7293</v>
      </c>
      <c r="D1929" s="98" t="s">
        <v>7294</v>
      </c>
      <c r="E1929" s="96" t="s">
        <v>7226</v>
      </c>
      <c r="F1929" s="97" t="s">
        <v>7140</v>
      </c>
      <c r="G1929" s="97">
        <v>1</v>
      </c>
      <c r="H1929" s="98" t="s">
        <v>7221</v>
      </c>
      <c r="I1929" s="98" t="s">
        <v>7148</v>
      </c>
      <c r="J1929" s="99" t="s">
        <v>7226</v>
      </c>
    </row>
    <row r="1930" spans="1:10" x14ac:dyDescent="0.25">
      <c r="A1930" s="98" t="s">
        <v>4227</v>
      </c>
      <c r="B1930" s="97" t="s">
        <v>4228</v>
      </c>
      <c r="C1930" s="97" t="s">
        <v>7295</v>
      </c>
      <c r="D1930" s="98" t="s">
        <v>7296</v>
      </c>
      <c r="E1930" s="96" t="s">
        <v>7226</v>
      </c>
      <c r="F1930" s="97" t="s">
        <v>7140</v>
      </c>
      <c r="G1930" s="97">
        <v>1</v>
      </c>
      <c r="H1930" s="98" t="s">
        <v>7221</v>
      </c>
      <c r="I1930" s="98" t="s">
        <v>7148</v>
      </c>
      <c r="J1930" s="99" t="s">
        <v>7226</v>
      </c>
    </row>
    <row r="1931" spans="1:10" x14ac:dyDescent="0.25">
      <c r="A1931" s="98" t="s">
        <v>4229</v>
      </c>
      <c r="B1931" s="97" t="s">
        <v>4230</v>
      </c>
      <c r="C1931" s="97" t="s">
        <v>7297</v>
      </c>
      <c r="D1931" s="98" t="s">
        <v>7298</v>
      </c>
      <c r="E1931" s="96" t="s">
        <v>7226</v>
      </c>
      <c r="F1931" s="97" t="s">
        <v>7140</v>
      </c>
      <c r="G1931" s="97">
        <v>1</v>
      </c>
      <c r="H1931" s="98" t="s">
        <v>7221</v>
      </c>
      <c r="I1931" s="98" t="s">
        <v>7148</v>
      </c>
      <c r="J1931" s="99" t="s">
        <v>7226</v>
      </c>
    </row>
    <row r="1932" spans="1:10" x14ac:dyDescent="0.25">
      <c r="A1932" s="98" t="s">
        <v>4231</v>
      </c>
      <c r="B1932" s="97" t="s">
        <v>4232</v>
      </c>
      <c r="C1932" s="97" t="s">
        <v>7299</v>
      </c>
      <c r="D1932" s="98" t="s">
        <v>7300</v>
      </c>
      <c r="E1932" s="96" t="s">
        <v>7226</v>
      </c>
      <c r="F1932" s="97" t="s">
        <v>7140</v>
      </c>
      <c r="G1932" s="97">
        <v>1</v>
      </c>
      <c r="H1932" s="98" t="s">
        <v>7221</v>
      </c>
      <c r="I1932" s="98" t="s">
        <v>7148</v>
      </c>
      <c r="J1932" s="99" t="s">
        <v>7226</v>
      </c>
    </row>
    <row r="1933" spans="1:10" x14ac:dyDescent="0.25">
      <c r="A1933" s="98" t="s">
        <v>4233</v>
      </c>
      <c r="B1933" s="97" t="s">
        <v>4234</v>
      </c>
      <c r="C1933" s="97" t="s">
        <v>7301</v>
      </c>
      <c r="D1933" s="98" t="s">
        <v>7302</v>
      </c>
      <c r="E1933" s="96" t="s">
        <v>7226</v>
      </c>
      <c r="F1933" s="97" t="s">
        <v>7140</v>
      </c>
      <c r="G1933" s="97">
        <v>1</v>
      </c>
      <c r="H1933" s="98" t="s">
        <v>7221</v>
      </c>
      <c r="I1933" s="98" t="s">
        <v>7148</v>
      </c>
      <c r="J1933" s="99" t="s">
        <v>7226</v>
      </c>
    </row>
    <row r="1934" spans="1:10" x14ac:dyDescent="0.25">
      <c r="A1934" s="98" t="s">
        <v>4235</v>
      </c>
      <c r="B1934" s="97" t="s">
        <v>4236</v>
      </c>
      <c r="C1934" s="97" t="s">
        <v>7303</v>
      </c>
      <c r="D1934" s="98" t="s">
        <v>7304</v>
      </c>
      <c r="E1934" s="96" t="s">
        <v>7226</v>
      </c>
      <c r="F1934" s="97" t="s">
        <v>7140</v>
      </c>
      <c r="G1934" s="97">
        <v>1</v>
      </c>
      <c r="H1934" s="98" t="s">
        <v>7221</v>
      </c>
      <c r="I1934" s="98" t="s">
        <v>7148</v>
      </c>
      <c r="J1934" s="99" t="s">
        <v>7226</v>
      </c>
    </row>
    <row r="1935" spans="1:10" x14ac:dyDescent="0.25">
      <c r="A1935" s="98" t="s">
        <v>4237</v>
      </c>
      <c r="B1935" s="97" t="s">
        <v>4238</v>
      </c>
      <c r="C1935" s="97" t="s">
        <v>7305</v>
      </c>
      <c r="D1935" s="98" t="s">
        <v>7306</v>
      </c>
      <c r="E1935" s="96" t="s">
        <v>7226</v>
      </c>
      <c r="F1935" s="97" t="s">
        <v>7140</v>
      </c>
      <c r="G1935" s="97">
        <v>1</v>
      </c>
      <c r="H1935" s="98" t="s">
        <v>7221</v>
      </c>
      <c r="I1935" s="98" t="s">
        <v>7148</v>
      </c>
      <c r="J1935" s="99" t="s">
        <v>7226</v>
      </c>
    </row>
    <row r="1936" spans="1:10" x14ac:dyDescent="0.25">
      <c r="A1936" s="98" t="s">
        <v>4239</v>
      </c>
      <c r="B1936" s="97" t="s">
        <v>4240</v>
      </c>
      <c r="C1936" s="97" t="s">
        <v>7307</v>
      </c>
      <c r="D1936" s="98" t="s">
        <v>7308</v>
      </c>
      <c r="E1936" s="96" t="s">
        <v>7226</v>
      </c>
      <c r="F1936" s="97" t="s">
        <v>7140</v>
      </c>
      <c r="G1936" s="97">
        <v>1</v>
      </c>
      <c r="H1936" s="98" t="s">
        <v>7221</v>
      </c>
      <c r="I1936" s="98" t="s">
        <v>7148</v>
      </c>
      <c r="J1936" s="99" t="s">
        <v>7226</v>
      </c>
    </row>
    <row r="1937" spans="1:10" x14ac:dyDescent="0.25">
      <c r="A1937" s="98" t="s">
        <v>4241</v>
      </c>
      <c r="B1937" s="97" t="s">
        <v>4242</v>
      </c>
      <c r="C1937" s="97" t="s">
        <v>7309</v>
      </c>
      <c r="D1937" s="98" t="s">
        <v>7310</v>
      </c>
      <c r="E1937" s="96" t="s">
        <v>7226</v>
      </c>
      <c r="F1937" s="97" t="s">
        <v>7140</v>
      </c>
      <c r="G1937" s="97">
        <v>1</v>
      </c>
      <c r="H1937" s="98" t="s">
        <v>7221</v>
      </c>
      <c r="I1937" s="98" t="s">
        <v>7148</v>
      </c>
      <c r="J1937" s="99" t="s">
        <v>7226</v>
      </c>
    </row>
    <row r="1938" spans="1:10" x14ac:dyDescent="0.25">
      <c r="A1938" s="98" t="s">
        <v>4243</v>
      </c>
      <c r="B1938" s="97" t="s">
        <v>4244</v>
      </c>
      <c r="C1938" s="97" t="s">
        <v>7311</v>
      </c>
      <c r="D1938" s="98" t="s">
        <v>7312</v>
      </c>
      <c r="E1938" s="96" t="s">
        <v>7226</v>
      </c>
      <c r="F1938" s="97" t="s">
        <v>7140</v>
      </c>
      <c r="G1938" s="97">
        <v>1</v>
      </c>
      <c r="H1938" s="98" t="s">
        <v>7221</v>
      </c>
      <c r="I1938" s="98" t="s">
        <v>7148</v>
      </c>
      <c r="J1938" s="99" t="s">
        <v>7226</v>
      </c>
    </row>
    <row r="1939" spans="1:10" x14ac:dyDescent="0.25">
      <c r="A1939" s="98" t="s">
        <v>4245</v>
      </c>
      <c r="B1939" s="97" t="s">
        <v>4246</v>
      </c>
      <c r="C1939" s="97" t="s">
        <v>7313</v>
      </c>
      <c r="D1939" s="98" t="s">
        <v>7314</v>
      </c>
      <c r="E1939" s="96" t="s">
        <v>7226</v>
      </c>
      <c r="F1939" s="97" t="s">
        <v>7140</v>
      </c>
      <c r="G1939" s="97">
        <v>1</v>
      </c>
      <c r="H1939" s="98" t="s">
        <v>7221</v>
      </c>
      <c r="I1939" s="98" t="s">
        <v>7148</v>
      </c>
      <c r="J1939" s="99" t="s">
        <v>7226</v>
      </c>
    </row>
    <row r="1940" spans="1:10" x14ac:dyDescent="0.25">
      <c r="A1940" s="98" t="s">
        <v>4247</v>
      </c>
      <c r="B1940" s="97" t="s">
        <v>4248</v>
      </c>
      <c r="C1940" s="97" t="s">
        <v>7315</v>
      </c>
      <c r="D1940" s="98" t="s">
        <v>7316</v>
      </c>
      <c r="E1940" s="96" t="s">
        <v>7226</v>
      </c>
      <c r="F1940" s="97" t="s">
        <v>7140</v>
      </c>
      <c r="G1940" s="97">
        <v>1</v>
      </c>
      <c r="H1940" s="98" t="s">
        <v>7221</v>
      </c>
      <c r="I1940" s="98" t="s">
        <v>7148</v>
      </c>
      <c r="J1940" s="99" t="s">
        <v>7226</v>
      </c>
    </row>
    <row r="1941" spans="1:10" x14ac:dyDescent="0.25">
      <c r="A1941" s="98" t="s">
        <v>4249</v>
      </c>
      <c r="B1941" s="97" t="s">
        <v>4250</v>
      </c>
      <c r="C1941" s="97" t="s">
        <v>7317</v>
      </c>
      <c r="D1941" s="98" t="s">
        <v>7318</v>
      </c>
      <c r="E1941" s="96" t="s">
        <v>7226</v>
      </c>
      <c r="F1941" s="97" t="s">
        <v>7140</v>
      </c>
      <c r="G1941" s="97">
        <v>1</v>
      </c>
      <c r="H1941" s="98" t="s">
        <v>7221</v>
      </c>
      <c r="I1941" s="98" t="s">
        <v>7148</v>
      </c>
      <c r="J1941" s="99" t="s">
        <v>7226</v>
      </c>
    </row>
    <row r="1942" spans="1:10" x14ac:dyDescent="0.25">
      <c r="A1942" s="98" t="s">
        <v>5474</v>
      </c>
      <c r="B1942" s="97" t="s">
        <v>5475</v>
      </c>
      <c r="C1942" s="97" t="s">
        <v>7319</v>
      </c>
      <c r="D1942" s="98" t="s">
        <v>7320</v>
      </c>
      <c r="E1942" s="96" t="s">
        <v>6419</v>
      </c>
      <c r="F1942" s="97" t="s">
        <v>7140</v>
      </c>
      <c r="G1942" s="97">
        <v>1</v>
      </c>
      <c r="H1942" s="98" t="s">
        <v>7177</v>
      </c>
      <c r="I1942" s="98" t="s">
        <v>5655</v>
      </c>
      <c r="J1942" s="99" t="s">
        <v>6419</v>
      </c>
    </row>
    <row r="1943" spans="1:10" x14ac:dyDescent="0.25">
      <c r="A1943" s="98" t="s">
        <v>4251</v>
      </c>
      <c r="B1943" s="97" t="s">
        <v>4252</v>
      </c>
      <c r="C1943" s="97" t="s">
        <v>7321</v>
      </c>
      <c r="D1943" s="98" t="s">
        <v>7322</v>
      </c>
      <c r="E1943" s="96" t="s">
        <v>7226</v>
      </c>
      <c r="F1943" s="97" t="s">
        <v>7140</v>
      </c>
      <c r="G1943" s="97">
        <v>1</v>
      </c>
      <c r="H1943" s="98" t="s">
        <v>7221</v>
      </c>
      <c r="I1943" s="98" t="s">
        <v>7148</v>
      </c>
      <c r="J1943" s="99" t="s">
        <v>7226</v>
      </c>
    </row>
    <row r="1944" spans="1:10" x14ac:dyDescent="0.25">
      <c r="A1944" s="98" t="s">
        <v>5020</v>
      </c>
      <c r="B1944" s="97" t="s">
        <v>5021</v>
      </c>
      <c r="C1944" s="97" t="s">
        <v>5020</v>
      </c>
      <c r="D1944" s="98" t="s">
        <v>7323</v>
      </c>
      <c r="E1944" s="96" t="s">
        <v>7324</v>
      </c>
      <c r="F1944" s="97" t="s">
        <v>7140</v>
      </c>
      <c r="G1944" s="97">
        <v>1</v>
      </c>
      <c r="H1944" s="98" t="s">
        <v>6384</v>
      </c>
      <c r="I1944" s="98" t="s">
        <v>5655</v>
      </c>
      <c r="J1944" s="99" t="s">
        <v>7324</v>
      </c>
    </row>
    <row r="1945" spans="1:10" x14ac:dyDescent="0.25">
      <c r="A1945" s="98" t="s">
        <v>3859</v>
      </c>
      <c r="B1945" s="97" t="s">
        <v>3860</v>
      </c>
      <c r="C1945" s="97" t="s">
        <v>3859</v>
      </c>
      <c r="D1945" s="98" t="s">
        <v>7325</v>
      </c>
      <c r="E1945" s="96" t="s">
        <v>6067</v>
      </c>
      <c r="F1945" s="97" t="s">
        <v>7140</v>
      </c>
      <c r="G1945" s="97">
        <v>1</v>
      </c>
      <c r="H1945" s="98" t="s">
        <v>6384</v>
      </c>
      <c r="I1945" s="98" t="s">
        <v>5655</v>
      </c>
      <c r="J1945" s="99" t="s">
        <v>6067</v>
      </c>
    </row>
    <row r="1946" spans="1:10" x14ac:dyDescent="0.25">
      <c r="A1946" s="98" t="s">
        <v>5472</v>
      </c>
      <c r="B1946" s="97" t="s">
        <v>5473</v>
      </c>
      <c r="C1946" s="97" t="s">
        <v>5472</v>
      </c>
      <c r="D1946" s="98" t="s">
        <v>7326</v>
      </c>
      <c r="E1946" s="96" t="s">
        <v>7327</v>
      </c>
      <c r="F1946" s="97" t="s">
        <v>7140</v>
      </c>
      <c r="G1946" s="97">
        <v>1</v>
      </c>
      <c r="H1946" s="98" t="s">
        <v>6384</v>
      </c>
      <c r="I1946" s="98" t="s">
        <v>5655</v>
      </c>
      <c r="J1946" s="99" t="s">
        <v>7327</v>
      </c>
    </row>
    <row r="1947" spans="1:10" x14ac:dyDescent="0.25">
      <c r="A1947" s="98" t="s">
        <v>3961</v>
      </c>
      <c r="B1947" s="97" t="s">
        <v>3962</v>
      </c>
      <c r="C1947" s="97" t="s">
        <v>3963</v>
      </c>
      <c r="D1947" s="98" t="s">
        <v>7328</v>
      </c>
      <c r="E1947" s="96" t="s">
        <v>7170</v>
      </c>
      <c r="F1947" s="97" t="s">
        <v>7140</v>
      </c>
      <c r="G1947" s="97">
        <v>1</v>
      </c>
      <c r="H1947" s="98" t="s">
        <v>7171</v>
      </c>
      <c r="I1947" s="98" t="s">
        <v>7112</v>
      </c>
      <c r="J1947" s="99" t="s">
        <v>7170</v>
      </c>
    </row>
    <row r="1948" spans="1:10" x14ac:dyDescent="0.25">
      <c r="A1948" s="98" t="s">
        <v>4604</v>
      </c>
      <c r="B1948" s="97" t="s">
        <v>4605</v>
      </c>
      <c r="C1948" s="97" t="s">
        <v>4604</v>
      </c>
      <c r="D1948" s="98" t="s">
        <v>7329</v>
      </c>
      <c r="E1948" s="96" t="s">
        <v>7330</v>
      </c>
      <c r="F1948" s="97" t="s">
        <v>7140</v>
      </c>
      <c r="G1948" s="97">
        <v>1</v>
      </c>
      <c r="H1948" s="98" t="s">
        <v>6384</v>
      </c>
      <c r="I1948" s="98" t="s">
        <v>5655</v>
      </c>
      <c r="J1948" s="99" t="s">
        <v>7330</v>
      </c>
    </row>
    <row r="1949" spans="1:10" x14ac:dyDescent="0.25">
      <c r="A1949" s="98" t="s">
        <v>3964</v>
      </c>
      <c r="B1949" s="97" t="s">
        <v>3965</v>
      </c>
      <c r="C1949" s="97" t="s">
        <v>3966</v>
      </c>
      <c r="D1949" s="98" t="s">
        <v>7331</v>
      </c>
      <c r="E1949" s="96" t="s">
        <v>7170</v>
      </c>
      <c r="F1949" s="97" t="s">
        <v>7140</v>
      </c>
      <c r="G1949" s="97">
        <v>1</v>
      </c>
      <c r="H1949" s="98" t="s">
        <v>7171</v>
      </c>
      <c r="I1949" s="98" t="s">
        <v>7112</v>
      </c>
      <c r="J1949" s="99" t="s">
        <v>7170</v>
      </c>
    </row>
    <row r="1950" spans="1:10" x14ac:dyDescent="0.25">
      <c r="A1950" s="98" t="s">
        <v>3949</v>
      </c>
      <c r="B1950" s="97" t="s">
        <v>3950</v>
      </c>
      <c r="C1950" s="97" t="s">
        <v>3949</v>
      </c>
      <c r="D1950" s="98" t="s">
        <v>7332</v>
      </c>
      <c r="E1950" s="96" t="s">
        <v>5656</v>
      </c>
      <c r="F1950" s="97" t="s">
        <v>7140</v>
      </c>
      <c r="G1950" s="97">
        <v>1</v>
      </c>
      <c r="H1950" s="98" t="s">
        <v>6384</v>
      </c>
      <c r="I1950" s="98" t="s">
        <v>5655</v>
      </c>
      <c r="J1950" s="99" t="s">
        <v>5656</v>
      </c>
    </row>
    <row r="1951" spans="1:10" x14ac:dyDescent="0.25">
      <c r="A1951" s="98" t="s">
        <v>4762</v>
      </c>
      <c r="B1951" s="97" t="s">
        <v>4763</v>
      </c>
      <c r="C1951" s="97" t="s">
        <v>7333</v>
      </c>
      <c r="D1951" s="98" t="s">
        <v>7334</v>
      </c>
      <c r="E1951" s="96" t="s">
        <v>7335</v>
      </c>
      <c r="F1951" s="97" t="s">
        <v>7140</v>
      </c>
      <c r="G1951" s="97">
        <v>1</v>
      </c>
      <c r="H1951" s="98" t="s">
        <v>6384</v>
      </c>
      <c r="I1951" s="98" t="s">
        <v>5655</v>
      </c>
      <c r="J1951" s="99" t="s">
        <v>7335</v>
      </c>
    </row>
    <row r="1952" spans="1:10" x14ac:dyDescent="0.25">
      <c r="A1952" s="98" t="s">
        <v>3905</v>
      </c>
      <c r="B1952" s="97" t="s">
        <v>3906</v>
      </c>
      <c r="C1952" s="97" t="s">
        <v>3907</v>
      </c>
      <c r="D1952" s="98" t="s">
        <v>7336</v>
      </c>
      <c r="E1952" s="96" t="s">
        <v>5994</v>
      </c>
      <c r="F1952" s="97" t="s">
        <v>7140</v>
      </c>
      <c r="G1952" s="97">
        <v>1</v>
      </c>
      <c r="H1952" s="98" t="s">
        <v>6384</v>
      </c>
      <c r="I1952" s="98" t="s">
        <v>5655</v>
      </c>
      <c r="J1952" s="99" t="s">
        <v>5994</v>
      </c>
    </row>
    <row r="1953" spans="1:10" x14ac:dyDescent="0.25">
      <c r="A1953" s="98" t="s">
        <v>4107</v>
      </c>
      <c r="B1953" s="97" t="s">
        <v>4108</v>
      </c>
      <c r="C1953" s="97" t="s">
        <v>4107</v>
      </c>
      <c r="D1953" s="98" t="s">
        <v>7337</v>
      </c>
      <c r="E1953" s="96" t="s">
        <v>7109</v>
      </c>
      <c r="F1953" s="97" t="s">
        <v>7140</v>
      </c>
      <c r="G1953" s="97">
        <v>1</v>
      </c>
      <c r="H1953" s="98" t="s">
        <v>6384</v>
      </c>
      <c r="I1953" s="98" t="s">
        <v>5655</v>
      </c>
      <c r="J1953" s="99" t="s">
        <v>7109</v>
      </c>
    </row>
    <row r="1954" spans="1:10" x14ac:dyDescent="0.25">
      <c r="A1954" s="98" t="s">
        <v>4059</v>
      </c>
      <c r="B1954" s="97" t="s">
        <v>4060</v>
      </c>
      <c r="C1954" s="97" t="s">
        <v>4059</v>
      </c>
      <c r="D1954" s="98" t="s">
        <v>7338</v>
      </c>
      <c r="E1954" s="96" t="s">
        <v>7139</v>
      </c>
      <c r="F1954" s="97" t="s">
        <v>7140</v>
      </c>
      <c r="G1954" s="97">
        <v>1</v>
      </c>
      <c r="H1954" s="98" t="s">
        <v>6384</v>
      </c>
      <c r="I1954" s="98" t="s">
        <v>5655</v>
      </c>
      <c r="J1954" s="99" t="s">
        <v>7139</v>
      </c>
    </row>
    <row r="1955" spans="1:10" x14ac:dyDescent="0.25">
      <c r="A1955" s="98" t="s">
        <v>4645</v>
      </c>
      <c r="B1955" s="97" t="s">
        <v>4646</v>
      </c>
      <c r="C1955" s="97" t="s">
        <v>4645</v>
      </c>
      <c r="D1955" s="98" t="s">
        <v>7339</v>
      </c>
      <c r="E1955" s="96" t="s">
        <v>7340</v>
      </c>
      <c r="F1955" s="97" t="s">
        <v>7140</v>
      </c>
      <c r="G1955" s="97">
        <v>1</v>
      </c>
      <c r="H1955" s="98" t="s">
        <v>6384</v>
      </c>
      <c r="I1955" s="98" t="s">
        <v>5655</v>
      </c>
      <c r="J1955" s="99" t="s">
        <v>7340</v>
      </c>
    </row>
    <row r="1956" spans="1:10" x14ac:dyDescent="0.25">
      <c r="A1956" s="98" t="s">
        <v>4109</v>
      </c>
      <c r="B1956" s="97" t="s">
        <v>4110</v>
      </c>
      <c r="C1956" s="97" t="s">
        <v>7341</v>
      </c>
      <c r="D1956" s="98" t="s">
        <v>7342</v>
      </c>
      <c r="E1956" s="96" t="s">
        <v>7109</v>
      </c>
      <c r="F1956" s="97" t="s">
        <v>7140</v>
      </c>
      <c r="G1956" s="97">
        <v>1</v>
      </c>
      <c r="H1956" s="98" t="s">
        <v>6384</v>
      </c>
      <c r="I1956" s="98" t="s">
        <v>5655</v>
      </c>
      <c r="J1956" s="99" t="s">
        <v>7109</v>
      </c>
    </row>
    <row r="1957" spans="1:10" x14ac:dyDescent="0.25">
      <c r="A1957" s="98" t="s">
        <v>3829</v>
      </c>
      <c r="B1957" s="97" t="s">
        <v>3830</v>
      </c>
      <c r="C1957" s="97" t="s">
        <v>3829</v>
      </c>
      <c r="D1957" s="98" t="s">
        <v>7343</v>
      </c>
      <c r="E1957" s="96" t="s">
        <v>6067</v>
      </c>
      <c r="F1957" s="97" t="s">
        <v>7140</v>
      </c>
      <c r="G1957" s="97">
        <v>1</v>
      </c>
      <c r="H1957" s="98" t="s">
        <v>6384</v>
      </c>
      <c r="I1957" s="98" t="s">
        <v>5655</v>
      </c>
      <c r="J1957" s="99" t="s">
        <v>6067</v>
      </c>
    </row>
    <row r="1958" spans="1:10" x14ac:dyDescent="0.25">
      <c r="A1958" s="98" t="s">
        <v>7344</v>
      </c>
      <c r="B1958" s="97" t="s">
        <v>7345</v>
      </c>
      <c r="C1958" s="97" t="s">
        <v>7344</v>
      </c>
      <c r="D1958" s="98" t="s">
        <v>7346</v>
      </c>
      <c r="E1958" s="96" t="s">
        <v>7324</v>
      </c>
      <c r="F1958" s="97" t="s">
        <v>7140</v>
      </c>
      <c r="G1958" s="97">
        <v>1</v>
      </c>
      <c r="H1958" s="98" t="s">
        <v>6384</v>
      </c>
      <c r="I1958" s="98" t="s">
        <v>5655</v>
      </c>
      <c r="J1958" s="99" t="s">
        <v>7324</v>
      </c>
    </row>
    <row r="1959" spans="1:10" x14ac:dyDescent="0.25">
      <c r="A1959" s="98" t="s">
        <v>4764</v>
      </c>
      <c r="B1959" s="97" t="s">
        <v>4765</v>
      </c>
      <c r="C1959" s="97" t="s">
        <v>4764</v>
      </c>
      <c r="D1959" s="98" t="s">
        <v>7347</v>
      </c>
      <c r="E1959" s="96" t="s">
        <v>7335</v>
      </c>
      <c r="F1959" s="97" t="s">
        <v>7140</v>
      </c>
      <c r="G1959" s="97">
        <v>1</v>
      </c>
      <c r="H1959" s="98" t="s">
        <v>6384</v>
      </c>
      <c r="I1959" s="98" t="s">
        <v>5655</v>
      </c>
      <c r="J1959" s="99" t="s">
        <v>7335</v>
      </c>
    </row>
    <row r="1960" spans="1:10" x14ac:dyDescent="0.25">
      <c r="A1960" s="98" t="s">
        <v>3843</v>
      </c>
      <c r="B1960" s="97" t="s">
        <v>3844</v>
      </c>
      <c r="C1960" s="97" t="s">
        <v>3845</v>
      </c>
      <c r="D1960" s="98" t="s">
        <v>7348</v>
      </c>
      <c r="E1960" s="96" t="s">
        <v>6067</v>
      </c>
      <c r="F1960" s="97" t="s">
        <v>7140</v>
      </c>
      <c r="G1960" s="97">
        <v>1</v>
      </c>
      <c r="H1960" s="98" t="s">
        <v>6384</v>
      </c>
      <c r="I1960" s="98" t="s">
        <v>5655</v>
      </c>
      <c r="J1960" s="99" t="s">
        <v>6067</v>
      </c>
    </row>
    <row r="1961" spans="1:10" x14ac:dyDescent="0.25">
      <c r="A1961" s="98" t="s">
        <v>3908</v>
      </c>
      <c r="B1961" s="97" t="s">
        <v>3909</v>
      </c>
      <c r="C1961" s="97" t="s">
        <v>3908</v>
      </c>
      <c r="D1961" s="98" t="s">
        <v>7349</v>
      </c>
      <c r="E1961" s="96" t="s">
        <v>6067</v>
      </c>
      <c r="F1961" s="97" t="s">
        <v>7140</v>
      </c>
      <c r="G1961" s="97">
        <v>1</v>
      </c>
      <c r="H1961" s="98" t="s">
        <v>6384</v>
      </c>
      <c r="I1961" s="98" t="s">
        <v>5655</v>
      </c>
      <c r="J1961" s="99" t="s">
        <v>6067</v>
      </c>
    </row>
    <row r="1962" spans="1:10" x14ac:dyDescent="0.25">
      <c r="A1962" s="98" t="s">
        <v>3910</v>
      </c>
      <c r="B1962" s="97" t="s">
        <v>3911</v>
      </c>
      <c r="C1962" s="97" t="s">
        <v>3910</v>
      </c>
      <c r="D1962" s="98" t="s">
        <v>7350</v>
      </c>
      <c r="E1962" s="96" t="s">
        <v>5994</v>
      </c>
      <c r="F1962" s="97" t="s">
        <v>7140</v>
      </c>
      <c r="G1962" s="97">
        <v>1</v>
      </c>
      <c r="H1962" s="98" t="s">
        <v>6384</v>
      </c>
      <c r="I1962" s="98" t="s">
        <v>5655</v>
      </c>
      <c r="J1962" s="99" t="s">
        <v>5994</v>
      </c>
    </row>
    <row r="1963" spans="1:10" x14ac:dyDescent="0.25">
      <c r="A1963" s="98" t="s">
        <v>4321</v>
      </c>
      <c r="B1963" s="97" t="s">
        <v>4322</v>
      </c>
      <c r="C1963" s="97" t="s">
        <v>7351</v>
      </c>
      <c r="D1963" s="98" t="s">
        <v>7352</v>
      </c>
      <c r="E1963" s="96" t="s">
        <v>7220</v>
      </c>
      <c r="F1963" s="97" t="s">
        <v>7140</v>
      </c>
      <c r="G1963" s="97">
        <v>1</v>
      </c>
      <c r="H1963" s="98" t="s">
        <v>7221</v>
      </c>
      <c r="I1963" s="98" t="s">
        <v>7148</v>
      </c>
      <c r="J1963" s="99" t="s">
        <v>7220</v>
      </c>
    </row>
    <row r="1964" spans="1:10" x14ac:dyDescent="0.25">
      <c r="A1964" s="98" t="s">
        <v>4253</v>
      </c>
      <c r="B1964" s="97" t="s">
        <v>4254</v>
      </c>
      <c r="C1964" s="97" t="s">
        <v>7353</v>
      </c>
      <c r="D1964" s="98" t="s">
        <v>7354</v>
      </c>
      <c r="E1964" s="96" t="s">
        <v>7226</v>
      </c>
      <c r="F1964" s="97" t="s">
        <v>7140</v>
      </c>
      <c r="G1964" s="97">
        <v>1</v>
      </c>
      <c r="H1964" s="98" t="s">
        <v>7221</v>
      </c>
      <c r="I1964" s="98" t="s">
        <v>7148</v>
      </c>
      <c r="J1964" s="99" t="s">
        <v>7226</v>
      </c>
    </row>
    <row r="1965" spans="1:10" x14ac:dyDescent="0.25">
      <c r="A1965" s="98" t="s">
        <v>4255</v>
      </c>
      <c r="B1965" s="97" t="s">
        <v>4256</v>
      </c>
      <c r="C1965" s="97" t="s">
        <v>7355</v>
      </c>
      <c r="D1965" s="98" t="s">
        <v>7356</v>
      </c>
      <c r="E1965" s="96" t="s">
        <v>7226</v>
      </c>
      <c r="F1965" s="97" t="s">
        <v>7140</v>
      </c>
      <c r="G1965" s="97">
        <v>1</v>
      </c>
      <c r="H1965" s="98" t="s">
        <v>7221</v>
      </c>
      <c r="I1965" s="98" t="s">
        <v>7148</v>
      </c>
      <c r="J1965" s="99" t="s">
        <v>7226</v>
      </c>
    </row>
    <row r="1966" spans="1:10" x14ac:dyDescent="0.25">
      <c r="A1966" s="98" t="s">
        <v>4323</v>
      </c>
      <c r="B1966" s="97" t="s">
        <v>4324</v>
      </c>
      <c r="C1966" s="97" t="s">
        <v>7357</v>
      </c>
      <c r="D1966" s="98" t="s">
        <v>7358</v>
      </c>
      <c r="E1966" s="96" t="s">
        <v>7220</v>
      </c>
      <c r="F1966" s="97" t="s">
        <v>7140</v>
      </c>
      <c r="G1966" s="97">
        <v>1</v>
      </c>
      <c r="H1966" s="98" t="s">
        <v>7221</v>
      </c>
      <c r="I1966" s="98" t="s">
        <v>7148</v>
      </c>
      <c r="J1966" s="99" t="s">
        <v>7220</v>
      </c>
    </row>
    <row r="1967" spans="1:10" x14ac:dyDescent="0.25">
      <c r="A1967" s="98" t="s">
        <v>4277</v>
      </c>
      <c r="B1967" s="97" t="s">
        <v>4278</v>
      </c>
      <c r="C1967" s="97" t="s">
        <v>7359</v>
      </c>
      <c r="D1967" s="98" t="s">
        <v>7360</v>
      </c>
      <c r="E1967" s="96" t="s">
        <v>7220</v>
      </c>
      <c r="F1967" s="97" t="s">
        <v>7140</v>
      </c>
      <c r="G1967" s="97">
        <v>1</v>
      </c>
      <c r="H1967" s="98" t="s">
        <v>7221</v>
      </c>
      <c r="I1967" s="98" t="s">
        <v>7148</v>
      </c>
      <c r="J1967" s="99" t="s">
        <v>7220</v>
      </c>
    </row>
    <row r="1968" spans="1:10" x14ac:dyDescent="0.25">
      <c r="A1968" s="98" t="s">
        <v>4257</v>
      </c>
      <c r="B1968" s="97" t="s">
        <v>4258</v>
      </c>
      <c r="C1968" s="97" t="s">
        <v>7361</v>
      </c>
      <c r="D1968" s="98" t="s">
        <v>7362</v>
      </c>
      <c r="E1968" s="96" t="s">
        <v>7226</v>
      </c>
      <c r="F1968" s="97" t="s">
        <v>7140</v>
      </c>
      <c r="G1968" s="97">
        <v>1</v>
      </c>
      <c r="H1968" s="98" t="s">
        <v>7221</v>
      </c>
      <c r="I1968" s="98" t="s">
        <v>7148</v>
      </c>
      <c r="J1968" s="99" t="s">
        <v>7226</v>
      </c>
    </row>
    <row r="1969" spans="1:10" x14ac:dyDescent="0.25">
      <c r="A1969" s="98" t="s">
        <v>4259</v>
      </c>
      <c r="B1969" s="97" t="s">
        <v>4260</v>
      </c>
      <c r="C1969" s="97" t="s">
        <v>7363</v>
      </c>
      <c r="D1969" s="98" t="s">
        <v>7364</v>
      </c>
      <c r="E1969" s="96" t="s">
        <v>7226</v>
      </c>
      <c r="F1969" s="97" t="s">
        <v>7140</v>
      </c>
      <c r="G1969" s="97">
        <v>1</v>
      </c>
      <c r="H1969" s="98" t="s">
        <v>7221</v>
      </c>
      <c r="I1969" s="98" t="s">
        <v>7148</v>
      </c>
      <c r="J1969" s="99" t="s">
        <v>7226</v>
      </c>
    </row>
    <row r="1970" spans="1:10" x14ac:dyDescent="0.25">
      <c r="A1970" s="98" t="s">
        <v>4261</v>
      </c>
      <c r="B1970" s="97" t="s">
        <v>4262</v>
      </c>
      <c r="C1970" s="97" t="s">
        <v>7365</v>
      </c>
      <c r="D1970" s="98" t="s">
        <v>7366</v>
      </c>
      <c r="E1970" s="96" t="s">
        <v>7226</v>
      </c>
      <c r="F1970" s="97" t="s">
        <v>7140</v>
      </c>
      <c r="G1970" s="97">
        <v>1</v>
      </c>
      <c r="H1970" s="98" t="s">
        <v>7221</v>
      </c>
      <c r="I1970" s="98" t="s">
        <v>7148</v>
      </c>
      <c r="J1970" s="99" t="s">
        <v>7226</v>
      </c>
    </row>
    <row r="1971" spans="1:10" x14ac:dyDescent="0.25">
      <c r="A1971" s="98" t="s">
        <v>3881</v>
      </c>
      <c r="B1971" s="97" t="s">
        <v>3882</v>
      </c>
      <c r="C1971" s="97" t="s">
        <v>7367</v>
      </c>
      <c r="D1971" s="98" t="s">
        <v>7368</v>
      </c>
      <c r="E1971" s="96" t="s">
        <v>6419</v>
      </c>
      <c r="F1971" s="97" t="s">
        <v>7140</v>
      </c>
      <c r="G1971" s="97">
        <v>1</v>
      </c>
      <c r="H1971" s="98" t="s">
        <v>7177</v>
      </c>
      <c r="I1971" s="98" t="s">
        <v>5655</v>
      </c>
      <c r="J1971" s="99" t="s">
        <v>6419</v>
      </c>
    </row>
    <row r="1972" spans="1:10" x14ac:dyDescent="0.25">
      <c r="A1972" s="98" t="s">
        <v>4209</v>
      </c>
      <c r="B1972" s="97" t="s">
        <v>4210</v>
      </c>
      <c r="C1972" s="97" t="s">
        <v>7369</v>
      </c>
      <c r="D1972" s="98" t="s">
        <v>7370</v>
      </c>
      <c r="E1972" s="96" t="s">
        <v>7220</v>
      </c>
      <c r="F1972" s="97" t="s">
        <v>7140</v>
      </c>
      <c r="G1972" s="97">
        <v>1</v>
      </c>
      <c r="H1972" s="98" t="s">
        <v>7221</v>
      </c>
      <c r="I1972" s="98" t="s">
        <v>7148</v>
      </c>
      <c r="J1972" s="99" t="s">
        <v>7220</v>
      </c>
    </row>
    <row r="1973" spans="1:10" x14ac:dyDescent="0.25">
      <c r="A1973" s="98" t="s">
        <v>4279</v>
      </c>
      <c r="B1973" s="97" t="s">
        <v>4280</v>
      </c>
      <c r="C1973" s="97" t="s">
        <v>7371</v>
      </c>
      <c r="D1973" s="98" t="s">
        <v>7372</v>
      </c>
      <c r="E1973" s="96" t="s">
        <v>7220</v>
      </c>
      <c r="F1973" s="97" t="s">
        <v>7140</v>
      </c>
      <c r="G1973" s="97">
        <v>1</v>
      </c>
      <c r="H1973" s="98" t="s">
        <v>7221</v>
      </c>
      <c r="I1973" s="98" t="s">
        <v>7148</v>
      </c>
      <c r="J1973" s="99" t="s">
        <v>7220</v>
      </c>
    </row>
    <row r="1974" spans="1:10" x14ac:dyDescent="0.25">
      <c r="A1974" s="98" t="s">
        <v>4281</v>
      </c>
      <c r="B1974" s="97" t="s">
        <v>4282</v>
      </c>
      <c r="C1974" s="97" t="s">
        <v>7373</v>
      </c>
      <c r="D1974" s="98" t="s">
        <v>7374</v>
      </c>
      <c r="E1974" s="96" t="s">
        <v>7220</v>
      </c>
      <c r="F1974" s="97" t="s">
        <v>7140</v>
      </c>
      <c r="G1974" s="97">
        <v>1</v>
      </c>
      <c r="H1974" s="98" t="s">
        <v>7221</v>
      </c>
      <c r="I1974" s="98" t="s">
        <v>7148</v>
      </c>
      <c r="J1974" s="99" t="s">
        <v>7220</v>
      </c>
    </row>
    <row r="1975" spans="1:10" x14ac:dyDescent="0.25">
      <c r="A1975" s="98" t="s">
        <v>4283</v>
      </c>
      <c r="B1975" s="97" t="s">
        <v>4284</v>
      </c>
      <c r="C1975" s="97" t="s">
        <v>7375</v>
      </c>
      <c r="D1975" s="98" t="s">
        <v>7376</v>
      </c>
      <c r="E1975" s="96" t="s">
        <v>7220</v>
      </c>
      <c r="F1975" s="97" t="s">
        <v>7140</v>
      </c>
      <c r="G1975" s="97">
        <v>1</v>
      </c>
      <c r="H1975" s="98" t="s">
        <v>7221</v>
      </c>
      <c r="I1975" s="98" t="s">
        <v>7148</v>
      </c>
      <c r="J1975" s="99" t="s">
        <v>7220</v>
      </c>
    </row>
    <row r="1976" spans="1:10" x14ac:dyDescent="0.25">
      <c r="A1976" s="98" t="s">
        <v>3967</v>
      </c>
      <c r="B1976" s="97" t="s">
        <v>3968</v>
      </c>
      <c r="C1976" s="97" t="s">
        <v>3969</v>
      </c>
      <c r="D1976" s="98" t="s">
        <v>7377</v>
      </c>
      <c r="E1976" s="96" t="s">
        <v>7170</v>
      </c>
      <c r="F1976" s="97" t="s">
        <v>7140</v>
      </c>
      <c r="G1976" s="97">
        <v>1</v>
      </c>
      <c r="H1976" s="98" t="s">
        <v>7171</v>
      </c>
      <c r="I1976" s="98" t="s">
        <v>7112</v>
      </c>
      <c r="J1976" s="99" t="s">
        <v>7170</v>
      </c>
    </row>
    <row r="1977" spans="1:10" x14ac:dyDescent="0.25">
      <c r="A1977" s="98" t="s">
        <v>4285</v>
      </c>
      <c r="B1977" s="97" t="s">
        <v>4286</v>
      </c>
      <c r="C1977" s="97" t="s">
        <v>7378</v>
      </c>
      <c r="D1977" s="98" t="s">
        <v>7379</v>
      </c>
      <c r="E1977" s="96" t="s">
        <v>7220</v>
      </c>
      <c r="F1977" s="97" t="s">
        <v>7140</v>
      </c>
      <c r="G1977" s="97">
        <v>1</v>
      </c>
      <c r="H1977" s="98" t="s">
        <v>7221</v>
      </c>
      <c r="I1977" s="98" t="s">
        <v>7148</v>
      </c>
      <c r="J1977" s="99" t="s">
        <v>7220</v>
      </c>
    </row>
    <row r="1978" spans="1:10" x14ac:dyDescent="0.25">
      <c r="A1978" s="98" t="s">
        <v>4287</v>
      </c>
      <c r="B1978" s="97" t="s">
        <v>4288</v>
      </c>
      <c r="C1978" s="97" t="s">
        <v>7380</v>
      </c>
      <c r="D1978" s="98" t="s">
        <v>7381</v>
      </c>
      <c r="E1978" s="96" t="s">
        <v>7220</v>
      </c>
      <c r="F1978" s="97" t="s">
        <v>7140</v>
      </c>
      <c r="G1978" s="97">
        <v>1</v>
      </c>
      <c r="H1978" s="98" t="s">
        <v>7221</v>
      </c>
      <c r="I1978" s="98" t="s">
        <v>7148</v>
      </c>
      <c r="J1978" s="99" t="s">
        <v>7220</v>
      </c>
    </row>
    <row r="1979" spans="1:10" x14ac:dyDescent="0.25">
      <c r="A1979" s="98" t="s">
        <v>4289</v>
      </c>
      <c r="B1979" s="97" t="s">
        <v>4290</v>
      </c>
      <c r="C1979" s="97" t="s">
        <v>7382</v>
      </c>
      <c r="D1979" s="98" t="s">
        <v>7383</v>
      </c>
      <c r="E1979" s="96" t="s">
        <v>7220</v>
      </c>
      <c r="F1979" s="97" t="s">
        <v>7140</v>
      </c>
      <c r="G1979" s="97">
        <v>1</v>
      </c>
      <c r="H1979" s="98" t="s">
        <v>7221</v>
      </c>
      <c r="I1979" s="98" t="s">
        <v>7148</v>
      </c>
      <c r="J1979" s="99" t="s">
        <v>7220</v>
      </c>
    </row>
    <row r="1980" spans="1:10" x14ac:dyDescent="0.25">
      <c r="A1980" s="98" t="s">
        <v>4263</v>
      </c>
      <c r="B1980" s="97" t="s">
        <v>4264</v>
      </c>
      <c r="C1980" s="97" t="s">
        <v>7384</v>
      </c>
      <c r="D1980" s="98" t="s">
        <v>7385</v>
      </c>
      <c r="E1980" s="96" t="s">
        <v>7226</v>
      </c>
      <c r="F1980" s="97" t="s">
        <v>7140</v>
      </c>
      <c r="G1980" s="97">
        <v>1</v>
      </c>
      <c r="H1980" s="98" t="s">
        <v>7221</v>
      </c>
      <c r="I1980" s="98" t="s">
        <v>7148</v>
      </c>
      <c r="J1980" s="99" t="s">
        <v>7226</v>
      </c>
    </row>
    <row r="1981" spans="1:10" x14ac:dyDescent="0.25">
      <c r="A1981" s="98" t="s">
        <v>4265</v>
      </c>
      <c r="B1981" s="97" t="s">
        <v>4266</v>
      </c>
      <c r="C1981" s="97" t="s">
        <v>7386</v>
      </c>
      <c r="D1981" s="98" t="s">
        <v>7387</v>
      </c>
      <c r="E1981" s="96" t="s">
        <v>7226</v>
      </c>
      <c r="F1981" s="97" t="s">
        <v>7140</v>
      </c>
      <c r="G1981" s="97">
        <v>1</v>
      </c>
      <c r="H1981" s="98" t="s">
        <v>7221</v>
      </c>
      <c r="I1981" s="98" t="s">
        <v>7148</v>
      </c>
      <c r="J1981" s="99" t="s">
        <v>7226</v>
      </c>
    </row>
    <row r="1982" spans="1:10" x14ac:dyDescent="0.25">
      <c r="A1982" s="98" t="s">
        <v>3970</v>
      </c>
      <c r="B1982" s="97" t="s">
        <v>3971</v>
      </c>
      <c r="C1982" s="97" t="s">
        <v>3972</v>
      </c>
      <c r="D1982" s="98" t="s">
        <v>7388</v>
      </c>
      <c r="E1982" s="96" t="s">
        <v>7170</v>
      </c>
      <c r="F1982" s="97" t="s">
        <v>7140</v>
      </c>
      <c r="G1982" s="97">
        <v>1</v>
      </c>
      <c r="H1982" s="98" t="s">
        <v>7171</v>
      </c>
      <c r="I1982" s="98" t="s">
        <v>7112</v>
      </c>
      <c r="J1982" s="99" t="s">
        <v>7170</v>
      </c>
    </row>
    <row r="1983" spans="1:10" x14ac:dyDescent="0.25">
      <c r="A1983" s="98" t="s">
        <v>3973</v>
      </c>
      <c r="B1983" s="97" t="s">
        <v>3974</v>
      </c>
      <c r="C1983" s="97" t="s">
        <v>3975</v>
      </c>
      <c r="D1983" s="98" t="s">
        <v>7389</v>
      </c>
      <c r="E1983" s="96" t="s">
        <v>7170</v>
      </c>
      <c r="F1983" s="97" t="s">
        <v>7140</v>
      </c>
      <c r="G1983" s="97">
        <v>1</v>
      </c>
      <c r="H1983" s="98" t="s">
        <v>7171</v>
      </c>
      <c r="I1983" s="98" t="s">
        <v>7112</v>
      </c>
      <c r="J1983" s="99" t="s">
        <v>7170</v>
      </c>
    </row>
    <row r="1984" spans="1:10" x14ac:dyDescent="0.25">
      <c r="A1984" s="98" t="s">
        <v>3976</v>
      </c>
      <c r="B1984" s="97" t="s">
        <v>3977</v>
      </c>
      <c r="C1984" s="97" t="s">
        <v>3978</v>
      </c>
      <c r="D1984" s="98" t="s">
        <v>7390</v>
      </c>
      <c r="E1984" s="96" t="s">
        <v>7170</v>
      </c>
      <c r="F1984" s="97" t="s">
        <v>7140</v>
      </c>
      <c r="G1984" s="97">
        <v>1</v>
      </c>
      <c r="H1984" s="98" t="s">
        <v>7171</v>
      </c>
      <c r="I1984" s="98" t="s">
        <v>7112</v>
      </c>
      <c r="J1984" s="99" t="s">
        <v>7170</v>
      </c>
    </row>
    <row r="1985" spans="1:10" x14ac:dyDescent="0.25">
      <c r="A1985" s="98" t="s">
        <v>4038</v>
      </c>
      <c r="B1985" s="97" t="s">
        <v>4039</v>
      </c>
      <c r="C1985" s="97" t="s">
        <v>7391</v>
      </c>
      <c r="D1985" s="98" t="s">
        <v>7392</v>
      </c>
      <c r="E1985" s="96" t="s">
        <v>7393</v>
      </c>
      <c r="F1985" s="97" t="s">
        <v>7140</v>
      </c>
      <c r="G1985" s="97">
        <v>1</v>
      </c>
      <c r="H1985" s="98" t="s">
        <v>6384</v>
      </c>
      <c r="I1985" s="98" t="s">
        <v>5655</v>
      </c>
      <c r="J1985" s="99" t="s">
        <v>7393</v>
      </c>
    </row>
    <row r="1986" spans="1:10" x14ac:dyDescent="0.25">
      <c r="A1986" s="98" t="s">
        <v>4040</v>
      </c>
      <c r="B1986" s="97" t="s">
        <v>4041</v>
      </c>
      <c r="C1986" s="97" t="s">
        <v>7394</v>
      </c>
      <c r="D1986" s="98" t="s">
        <v>7395</v>
      </c>
      <c r="E1986" s="96" t="s">
        <v>7393</v>
      </c>
      <c r="F1986" s="97" t="s">
        <v>7140</v>
      </c>
      <c r="G1986" s="97">
        <v>1</v>
      </c>
      <c r="H1986" s="98" t="s">
        <v>6384</v>
      </c>
      <c r="I1986" s="98" t="s">
        <v>5655</v>
      </c>
      <c r="J1986" s="99" t="s">
        <v>7393</v>
      </c>
    </row>
    <row r="1987" spans="1:10" x14ac:dyDescent="0.25">
      <c r="A1987" s="98" t="s">
        <v>3825</v>
      </c>
      <c r="B1987" s="97" t="s">
        <v>3826</v>
      </c>
      <c r="C1987" s="97" t="s">
        <v>7396</v>
      </c>
      <c r="D1987" s="98" t="s">
        <v>7397</v>
      </c>
      <c r="E1987" s="96" t="s">
        <v>6067</v>
      </c>
      <c r="F1987" s="97" t="s">
        <v>7140</v>
      </c>
      <c r="G1987" s="97">
        <v>1</v>
      </c>
      <c r="H1987" s="98" t="s">
        <v>6384</v>
      </c>
      <c r="I1987" s="98" t="s">
        <v>5655</v>
      </c>
      <c r="J1987" s="99" t="s">
        <v>6067</v>
      </c>
    </row>
    <row r="1988" spans="1:10" x14ac:dyDescent="0.25">
      <c r="A1988" s="98" t="s">
        <v>3839</v>
      </c>
      <c r="B1988" s="97" t="s">
        <v>3840</v>
      </c>
      <c r="C1988" s="97" t="s">
        <v>3839</v>
      </c>
      <c r="D1988" s="98" t="s">
        <v>7398</v>
      </c>
      <c r="E1988" s="96" t="s">
        <v>7399</v>
      </c>
      <c r="F1988" s="97" t="s">
        <v>7140</v>
      </c>
      <c r="G1988" s="97">
        <v>1</v>
      </c>
      <c r="H1988" s="98" t="s">
        <v>6384</v>
      </c>
      <c r="I1988" s="98" t="s">
        <v>5655</v>
      </c>
      <c r="J1988" s="99" t="s">
        <v>7399</v>
      </c>
    </row>
    <row r="1989" spans="1:10" x14ac:dyDescent="0.25">
      <c r="A1989" s="98" t="s">
        <v>3841</v>
      </c>
      <c r="B1989" s="97" t="s">
        <v>3842</v>
      </c>
      <c r="C1989" s="97" t="s">
        <v>7400</v>
      </c>
      <c r="D1989" s="98" t="s">
        <v>7401</v>
      </c>
      <c r="E1989" s="96" t="s">
        <v>7399</v>
      </c>
      <c r="F1989" s="97" t="s">
        <v>7140</v>
      </c>
      <c r="G1989" s="97">
        <v>1</v>
      </c>
      <c r="H1989" s="98" t="s">
        <v>6384</v>
      </c>
      <c r="I1989" s="98" t="s">
        <v>5655</v>
      </c>
      <c r="J1989" s="99" t="s">
        <v>7399</v>
      </c>
    </row>
    <row r="1990" spans="1:10" x14ac:dyDescent="0.25">
      <c r="A1990" s="98" t="s">
        <v>3867</v>
      </c>
      <c r="B1990" s="97" t="s">
        <v>3868</v>
      </c>
      <c r="C1990" s="97" t="s">
        <v>3867</v>
      </c>
      <c r="D1990" s="98" t="s">
        <v>7402</v>
      </c>
      <c r="E1990" s="96" t="s">
        <v>6067</v>
      </c>
      <c r="F1990" s="97" t="s">
        <v>7140</v>
      </c>
      <c r="G1990" s="97">
        <v>1</v>
      </c>
      <c r="H1990" s="98" t="s">
        <v>6384</v>
      </c>
      <c r="I1990" s="98" t="s">
        <v>5655</v>
      </c>
      <c r="J1990" s="99" t="s">
        <v>6067</v>
      </c>
    </row>
    <row r="1991" spans="1:10" x14ac:dyDescent="0.25">
      <c r="A1991" s="98" t="s">
        <v>3846</v>
      </c>
      <c r="B1991" s="97" t="s">
        <v>3847</v>
      </c>
      <c r="C1991" s="97" t="s">
        <v>7403</v>
      </c>
      <c r="D1991" s="98" t="s">
        <v>7404</v>
      </c>
      <c r="E1991" s="96" t="s">
        <v>6067</v>
      </c>
      <c r="F1991" s="97" t="s">
        <v>7140</v>
      </c>
      <c r="G1991" s="97">
        <v>1</v>
      </c>
      <c r="H1991" s="98" t="s">
        <v>6384</v>
      </c>
      <c r="I1991" s="98" t="s">
        <v>5655</v>
      </c>
      <c r="J1991" s="99" t="s">
        <v>6067</v>
      </c>
    </row>
    <row r="1992" spans="1:10" x14ac:dyDescent="0.25">
      <c r="A1992" s="98" t="s">
        <v>3837</v>
      </c>
      <c r="B1992" s="97" t="s">
        <v>3838</v>
      </c>
      <c r="C1992" s="97" t="s">
        <v>7405</v>
      </c>
      <c r="D1992" s="98" t="s">
        <v>7406</v>
      </c>
      <c r="E1992" s="96" t="s">
        <v>6067</v>
      </c>
      <c r="F1992" s="97" t="s">
        <v>7140</v>
      </c>
      <c r="G1992" s="97">
        <v>1</v>
      </c>
      <c r="H1992" s="98" t="s">
        <v>6384</v>
      </c>
      <c r="I1992" s="98" t="s">
        <v>5655</v>
      </c>
      <c r="J1992" s="99" t="s">
        <v>6067</v>
      </c>
    </row>
    <row r="1993" spans="1:10" x14ac:dyDescent="0.25">
      <c r="A1993" s="98" t="s">
        <v>5491</v>
      </c>
      <c r="B1993" s="97" t="s">
        <v>5492</v>
      </c>
      <c r="C1993" s="97" t="s">
        <v>7407</v>
      </c>
      <c r="D1993" s="98" t="s">
        <v>7408</v>
      </c>
      <c r="E1993" s="96" t="s">
        <v>7409</v>
      </c>
      <c r="F1993" s="97" t="s">
        <v>7140</v>
      </c>
      <c r="G1993" s="97">
        <v>1</v>
      </c>
      <c r="H1993" s="98" t="s">
        <v>6384</v>
      </c>
      <c r="I1993" s="98" t="s">
        <v>5655</v>
      </c>
      <c r="J1993" s="99" t="s">
        <v>7409</v>
      </c>
    </row>
    <row r="1994" spans="1:10" x14ac:dyDescent="0.25">
      <c r="A1994" s="98" t="s">
        <v>5493</v>
      </c>
      <c r="B1994" s="97" t="s">
        <v>5494</v>
      </c>
      <c r="C1994" s="97" t="s">
        <v>7410</v>
      </c>
      <c r="D1994" s="98" t="s">
        <v>7411</v>
      </c>
      <c r="E1994" s="96" t="s">
        <v>7409</v>
      </c>
      <c r="F1994" s="97" t="s">
        <v>7140</v>
      </c>
      <c r="G1994" s="97">
        <v>1</v>
      </c>
      <c r="H1994" s="98" t="s">
        <v>6384</v>
      </c>
      <c r="I1994" s="98" t="s">
        <v>5655</v>
      </c>
      <c r="J1994" s="99" t="s">
        <v>7409</v>
      </c>
    </row>
    <row r="1995" spans="1:10" x14ac:dyDescent="0.25">
      <c r="A1995" s="98" t="s">
        <v>5497</v>
      </c>
      <c r="B1995" s="97" t="s">
        <v>5498</v>
      </c>
      <c r="C1995" s="97" t="s">
        <v>7412</v>
      </c>
      <c r="D1995" s="98" t="s">
        <v>7413</v>
      </c>
      <c r="E1995" s="96" t="s">
        <v>7409</v>
      </c>
      <c r="F1995" s="97" t="s">
        <v>7140</v>
      </c>
      <c r="G1995" s="97">
        <v>1</v>
      </c>
      <c r="H1995" s="98" t="s">
        <v>6384</v>
      </c>
      <c r="I1995" s="98" t="s">
        <v>5655</v>
      </c>
      <c r="J1995" s="99" t="s">
        <v>7409</v>
      </c>
    </row>
    <row r="1996" spans="1:10" x14ac:dyDescent="0.25">
      <c r="A1996" s="98" t="s">
        <v>5495</v>
      </c>
      <c r="B1996" s="97" t="s">
        <v>5496</v>
      </c>
      <c r="C1996" s="97" t="s">
        <v>7414</v>
      </c>
      <c r="D1996" s="98" t="s">
        <v>7415</v>
      </c>
      <c r="E1996" s="96" t="s">
        <v>7409</v>
      </c>
      <c r="F1996" s="97" t="s">
        <v>7140</v>
      </c>
      <c r="G1996" s="97">
        <v>1</v>
      </c>
      <c r="H1996" s="98" t="s">
        <v>6384</v>
      </c>
      <c r="I1996" s="98" t="s">
        <v>5655</v>
      </c>
      <c r="J1996" s="99" t="s">
        <v>7409</v>
      </c>
    </row>
    <row r="1997" spans="1:10" x14ac:dyDescent="0.25">
      <c r="A1997" s="98" t="s">
        <v>4449</v>
      </c>
      <c r="B1997" s="97" t="s">
        <v>4450</v>
      </c>
      <c r="C1997" s="97" t="s">
        <v>7416</v>
      </c>
      <c r="D1997" s="98" t="s">
        <v>7417</v>
      </c>
      <c r="E1997" s="96" t="s">
        <v>7418</v>
      </c>
      <c r="F1997" s="97" t="s">
        <v>7140</v>
      </c>
      <c r="G1997" s="97">
        <v>1</v>
      </c>
      <c r="H1997" s="98" t="s">
        <v>6384</v>
      </c>
      <c r="I1997" s="98" t="s">
        <v>5655</v>
      </c>
      <c r="J1997" s="99" t="s">
        <v>7418</v>
      </c>
    </row>
    <row r="1998" spans="1:10" x14ac:dyDescent="0.25">
      <c r="A1998" s="98" t="s">
        <v>4451</v>
      </c>
      <c r="B1998" s="97" t="s">
        <v>4452</v>
      </c>
      <c r="C1998" s="97" t="s">
        <v>7419</v>
      </c>
      <c r="D1998" s="98" t="s">
        <v>7420</v>
      </c>
      <c r="E1998" s="96" t="s">
        <v>7418</v>
      </c>
      <c r="F1998" s="97" t="s">
        <v>7140</v>
      </c>
      <c r="G1998" s="97">
        <v>1</v>
      </c>
      <c r="H1998" s="98" t="s">
        <v>6384</v>
      </c>
      <c r="I1998" s="98" t="s">
        <v>5655</v>
      </c>
      <c r="J1998" s="99" t="s">
        <v>7418</v>
      </c>
    </row>
    <row r="1999" spans="1:10" x14ac:dyDescent="0.25">
      <c r="A1999" s="98" t="s">
        <v>4453</v>
      </c>
      <c r="B1999" s="97" t="s">
        <v>4454</v>
      </c>
      <c r="C1999" s="97" t="s">
        <v>7421</v>
      </c>
      <c r="D1999" s="98" t="s">
        <v>7422</v>
      </c>
      <c r="E1999" s="96" t="s">
        <v>5994</v>
      </c>
      <c r="F1999" s="97" t="s">
        <v>7140</v>
      </c>
      <c r="G1999" s="97">
        <v>1</v>
      </c>
      <c r="H1999" s="98" t="s">
        <v>6384</v>
      </c>
      <c r="I1999" s="98" t="s">
        <v>5655</v>
      </c>
      <c r="J1999" s="99" t="s">
        <v>5994</v>
      </c>
    </row>
    <row r="2000" spans="1:10" x14ac:dyDescent="0.25">
      <c r="A2000" s="98" t="s">
        <v>4455</v>
      </c>
      <c r="B2000" s="97" t="s">
        <v>4456</v>
      </c>
      <c r="C2000" s="97" t="s">
        <v>7423</v>
      </c>
      <c r="D2000" s="98" t="s">
        <v>7424</v>
      </c>
      <c r="E2000" s="96" t="s">
        <v>7418</v>
      </c>
      <c r="F2000" s="97" t="s">
        <v>7140</v>
      </c>
      <c r="G2000" s="97">
        <v>1</v>
      </c>
      <c r="H2000" s="98" t="s">
        <v>6384</v>
      </c>
      <c r="I2000" s="98" t="s">
        <v>5655</v>
      </c>
      <c r="J2000" s="99" t="s">
        <v>7418</v>
      </c>
    </row>
    <row r="2001" spans="1:10" x14ac:dyDescent="0.25">
      <c r="A2001" s="98" t="s">
        <v>4457</v>
      </c>
      <c r="B2001" s="97" t="s">
        <v>4458</v>
      </c>
      <c r="C2001" s="97" t="s">
        <v>7425</v>
      </c>
      <c r="D2001" s="98" t="s">
        <v>7426</v>
      </c>
      <c r="E2001" s="96" t="s">
        <v>5994</v>
      </c>
      <c r="F2001" s="97" t="s">
        <v>7140</v>
      </c>
      <c r="G2001" s="97">
        <v>1</v>
      </c>
      <c r="H2001" s="98" t="s">
        <v>6384</v>
      </c>
      <c r="I2001" s="98" t="s">
        <v>5655</v>
      </c>
      <c r="J2001" s="99" t="s">
        <v>5994</v>
      </c>
    </row>
    <row r="2002" spans="1:10" x14ac:dyDescent="0.25">
      <c r="A2002" s="98" t="s">
        <v>4459</v>
      </c>
      <c r="B2002" s="97" t="s">
        <v>4460</v>
      </c>
      <c r="C2002" s="97" t="s">
        <v>7427</v>
      </c>
      <c r="D2002" s="98" t="s">
        <v>7428</v>
      </c>
      <c r="E2002" s="96" t="s">
        <v>5994</v>
      </c>
      <c r="F2002" s="97" t="s">
        <v>7140</v>
      </c>
      <c r="G2002" s="97">
        <v>1</v>
      </c>
      <c r="H2002" s="98" t="s">
        <v>6384</v>
      </c>
      <c r="I2002" s="98" t="s">
        <v>5655</v>
      </c>
      <c r="J2002" s="99" t="s">
        <v>5994</v>
      </c>
    </row>
    <row r="2003" spans="1:10" x14ac:dyDescent="0.25">
      <c r="A2003" s="98" t="s">
        <v>4461</v>
      </c>
      <c r="B2003" s="97" t="s">
        <v>4462</v>
      </c>
      <c r="C2003" s="97" t="s">
        <v>7429</v>
      </c>
      <c r="D2003" s="98" t="s">
        <v>7430</v>
      </c>
      <c r="E2003" s="96" t="s">
        <v>7418</v>
      </c>
      <c r="F2003" s="97" t="s">
        <v>7140</v>
      </c>
      <c r="G2003" s="97">
        <v>1</v>
      </c>
      <c r="H2003" s="98" t="s">
        <v>6384</v>
      </c>
      <c r="I2003" s="98" t="s">
        <v>5655</v>
      </c>
      <c r="J2003" s="99" t="s">
        <v>7418</v>
      </c>
    </row>
    <row r="2004" spans="1:10" x14ac:dyDescent="0.25">
      <c r="A2004" s="98" t="s">
        <v>4463</v>
      </c>
      <c r="B2004" s="97" t="s">
        <v>4464</v>
      </c>
      <c r="C2004" s="97" t="s">
        <v>7431</v>
      </c>
      <c r="D2004" s="98" t="s">
        <v>7432</v>
      </c>
      <c r="E2004" s="96" t="s">
        <v>7418</v>
      </c>
      <c r="F2004" s="97" t="s">
        <v>7140</v>
      </c>
      <c r="G2004" s="97">
        <v>1</v>
      </c>
      <c r="H2004" s="98" t="s">
        <v>6384</v>
      </c>
      <c r="I2004" s="98" t="s">
        <v>5655</v>
      </c>
      <c r="J2004" s="99" t="s">
        <v>7418</v>
      </c>
    </row>
    <row r="2005" spans="1:10" x14ac:dyDescent="0.25">
      <c r="A2005" s="98" t="s">
        <v>5507</v>
      </c>
      <c r="B2005" s="97" t="s">
        <v>5508</v>
      </c>
      <c r="C2005" s="97" t="s">
        <v>7433</v>
      </c>
      <c r="D2005" s="98" t="s">
        <v>7434</v>
      </c>
      <c r="E2005" s="96" t="s">
        <v>7144</v>
      </c>
      <c r="F2005" s="97" t="s">
        <v>7140</v>
      </c>
      <c r="G2005" s="97">
        <v>12</v>
      </c>
      <c r="H2005" s="98" t="s">
        <v>6384</v>
      </c>
      <c r="I2005" s="98" t="s">
        <v>5655</v>
      </c>
      <c r="J2005" s="99" t="s">
        <v>7144</v>
      </c>
    </row>
    <row r="2006" spans="1:10" x14ac:dyDescent="0.25">
      <c r="A2006" s="98" t="s">
        <v>5509</v>
      </c>
      <c r="B2006" s="97" t="s">
        <v>7435</v>
      </c>
      <c r="C2006" s="97" t="s">
        <v>7436</v>
      </c>
      <c r="D2006" s="98" t="s">
        <v>7437</v>
      </c>
      <c r="E2006" s="96" t="s">
        <v>7144</v>
      </c>
      <c r="F2006" s="97" t="s">
        <v>7140</v>
      </c>
      <c r="G2006" s="97">
        <v>1</v>
      </c>
      <c r="H2006" s="98" t="s">
        <v>6384</v>
      </c>
      <c r="I2006" s="98" t="s">
        <v>5655</v>
      </c>
      <c r="J2006" s="99" t="s">
        <v>7144</v>
      </c>
    </row>
    <row r="2007" spans="1:10" x14ac:dyDescent="0.25">
      <c r="A2007" s="98" t="s">
        <v>5511</v>
      </c>
      <c r="B2007" s="97" t="s">
        <v>5512</v>
      </c>
      <c r="C2007" s="97" t="s">
        <v>7438</v>
      </c>
      <c r="D2007" s="98" t="s">
        <v>7439</v>
      </c>
      <c r="E2007" s="96" t="s">
        <v>7144</v>
      </c>
      <c r="F2007" s="97" t="s">
        <v>7140</v>
      </c>
      <c r="G2007" s="97">
        <v>1</v>
      </c>
      <c r="H2007" s="98" t="s">
        <v>6384</v>
      </c>
      <c r="I2007" s="98" t="s">
        <v>5655</v>
      </c>
      <c r="J2007" s="99" t="s">
        <v>7144</v>
      </c>
    </row>
    <row r="2008" spans="1:10" x14ac:dyDescent="0.25">
      <c r="A2008" s="98" t="s">
        <v>5513</v>
      </c>
      <c r="B2008" s="97" t="s">
        <v>5514</v>
      </c>
      <c r="C2008" s="97" t="s">
        <v>7440</v>
      </c>
      <c r="D2008" s="98" t="s">
        <v>7441</v>
      </c>
      <c r="E2008" s="96" t="s">
        <v>7144</v>
      </c>
      <c r="F2008" s="97" t="s">
        <v>7140</v>
      </c>
      <c r="G2008" s="97">
        <v>1</v>
      </c>
      <c r="H2008" s="98" t="s">
        <v>6384</v>
      </c>
      <c r="I2008" s="98" t="s">
        <v>5655</v>
      </c>
      <c r="J2008" s="99" t="s">
        <v>7144</v>
      </c>
    </row>
    <row r="2009" spans="1:10" x14ac:dyDescent="0.25">
      <c r="A2009" s="98" t="s">
        <v>5515</v>
      </c>
      <c r="B2009" s="97" t="s">
        <v>5516</v>
      </c>
      <c r="C2009" s="97" t="s">
        <v>7442</v>
      </c>
      <c r="D2009" s="98" t="s">
        <v>7443</v>
      </c>
      <c r="E2009" s="96" t="s">
        <v>7144</v>
      </c>
      <c r="F2009" s="97" t="s">
        <v>7140</v>
      </c>
      <c r="G2009" s="97">
        <v>12</v>
      </c>
      <c r="H2009" s="98" t="s">
        <v>6384</v>
      </c>
      <c r="I2009" s="98" t="s">
        <v>5655</v>
      </c>
      <c r="J2009" s="99" t="s">
        <v>7144</v>
      </c>
    </row>
    <row r="2010" spans="1:10" x14ac:dyDescent="0.25">
      <c r="A2010" s="98" t="s">
        <v>5517</v>
      </c>
      <c r="B2010" s="97" t="s">
        <v>5518</v>
      </c>
      <c r="C2010" s="97" t="s">
        <v>7444</v>
      </c>
      <c r="D2010" s="98" t="s">
        <v>7445</v>
      </c>
      <c r="E2010" s="96" t="s">
        <v>7144</v>
      </c>
      <c r="F2010" s="97" t="s">
        <v>7140</v>
      </c>
      <c r="G2010" s="97">
        <v>1</v>
      </c>
      <c r="H2010" s="98" t="s">
        <v>6384</v>
      </c>
      <c r="I2010" s="98" t="s">
        <v>5655</v>
      </c>
      <c r="J2010" s="99" t="s">
        <v>7144</v>
      </c>
    </row>
    <row r="2011" spans="1:10" x14ac:dyDescent="0.25">
      <c r="A2011" s="98" t="s">
        <v>5519</v>
      </c>
      <c r="B2011" s="97" t="s">
        <v>5520</v>
      </c>
      <c r="C2011" s="97" t="s">
        <v>7446</v>
      </c>
      <c r="D2011" s="98" t="s">
        <v>7447</v>
      </c>
      <c r="E2011" s="96" t="s">
        <v>7144</v>
      </c>
      <c r="F2011" s="97" t="s">
        <v>7140</v>
      </c>
      <c r="G2011" s="97">
        <v>1</v>
      </c>
      <c r="H2011" s="98" t="s">
        <v>6384</v>
      </c>
      <c r="I2011" s="98" t="s">
        <v>5655</v>
      </c>
      <c r="J2011" s="99" t="s">
        <v>7144</v>
      </c>
    </row>
    <row r="2012" spans="1:10" x14ac:dyDescent="0.25">
      <c r="A2012" s="98" t="s">
        <v>5521</v>
      </c>
      <c r="B2012" s="97" t="s">
        <v>5522</v>
      </c>
      <c r="C2012" s="97" t="s">
        <v>7448</v>
      </c>
      <c r="D2012" s="98" t="s">
        <v>7449</v>
      </c>
      <c r="E2012" s="96" t="s">
        <v>7144</v>
      </c>
      <c r="F2012" s="97" t="s">
        <v>7140</v>
      </c>
      <c r="G2012" s="97">
        <v>1</v>
      </c>
      <c r="H2012" s="98" t="s">
        <v>6384</v>
      </c>
      <c r="I2012" s="98" t="s">
        <v>5655</v>
      </c>
      <c r="J2012" s="99" t="s">
        <v>7144</v>
      </c>
    </row>
    <row r="2013" spans="1:10" x14ac:dyDescent="0.25">
      <c r="A2013" s="98" t="s">
        <v>4067</v>
      </c>
      <c r="B2013" s="97" t="s">
        <v>4068</v>
      </c>
      <c r="C2013" s="97" t="s">
        <v>7450</v>
      </c>
      <c r="D2013" s="98" t="s">
        <v>7451</v>
      </c>
      <c r="E2013" s="96" t="s">
        <v>6111</v>
      </c>
      <c r="F2013" s="97" t="s">
        <v>7140</v>
      </c>
      <c r="G2013" s="97">
        <v>1</v>
      </c>
      <c r="H2013" s="98" t="s">
        <v>6384</v>
      </c>
      <c r="I2013" s="98" t="s">
        <v>5655</v>
      </c>
      <c r="J2013" s="99" t="s">
        <v>6111</v>
      </c>
    </row>
    <row r="2014" spans="1:10" x14ac:dyDescent="0.25">
      <c r="A2014" s="98" t="s">
        <v>4069</v>
      </c>
      <c r="B2014" s="97" t="s">
        <v>4070</v>
      </c>
      <c r="C2014" s="97" t="s">
        <v>7452</v>
      </c>
      <c r="D2014" s="98" t="s">
        <v>7453</v>
      </c>
      <c r="E2014" s="96" t="s">
        <v>6111</v>
      </c>
      <c r="F2014" s="97" t="s">
        <v>7140</v>
      </c>
      <c r="G2014" s="97">
        <v>1</v>
      </c>
      <c r="H2014" s="98" t="s">
        <v>6384</v>
      </c>
      <c r="I2014" s="98" t="s">
        <v>5655</v>
      </c>
      <c r="J2014" s="99" t="s">
        <v>6111</v>
      </c>
    </row>
    <row r="2015" spans="1:10" x14ac:dyDescent="0.25">
      <c r="A2015" s="98" t="s">
        <v>4071</v>
      </c>
      <c r="B2015" s="97" t="s">
        <v>4072</v>
      </c>
      <c r="C2015" s="97" t="s">
        <v>7454</v>
      </c>
      <c r="D2015" s="98" t="s">
        <v>7455</v>
      </c>
      <c r="E2015" s="96" t="s">
        <v>6111</v>
      </c>
      <c r="F2015" s="97" t="s">
        <v>7140</v>
      </c>
      <c r="G2015" s="97">
        <v>1</v>
      </c>
      <c r="H2015" s="98" t="s">
        <v>6384</v>
      </c>
      <c r="I2015" s="98" t="s">
        <v>5655</v>
      </c>
      <c r="J2015" s="99" t="s">
        <v>6111</v>
      </c>
    </row>
    <row r="2016" spans="1:10" x14ac:dyDescent="0.25">
      <c r="A2016" s="98" t="s">
        <v>4051</v>
      </c>
      <c r="B2016" s="97" t="s">
        <v>4052</v>
      </c>
      <c r="C2016" s="97" t="s">
        <v>4051</v>
      </c>
      <c r="D2016" s="98" t="s">
        <v>7456</v>
      </c>
      <c r="E2016" s="96" t="s">
        <v>7207</v>
      </c>
      <c r="F2016" s="97" t="s">
        <v>7140</v>
      </c>
      <c r="G2016" s="97">
        <v>1</v>
      </c>
      <c r="H2016" s="98" t="s">
        <v>6384</v>
      </c>
      <c r="I2016" s="98" t="s">
        <v>5655</v>
      </c>
      <c r="J2016" s="99" t="s">
        <v>7207</v>
      </c>
    </row>
    <row r="2017" spans="1:10" x14ac:dyDescent="0.25">
      <c r="A2017" s="98" t="s">
        <v>4053</v>
      </c>
      <c r="B2017" s="97" t="s">
        <v>4054</v>
      </c>
      <c r="C2017" s="97" t="s">
        <v>7457</v>
      </c>
      <c r="D2017" s="98" t="s">
        <v>7458</v>
      </c>
      <c r="E2017" s="96" t="s">
        <v>7459</v>
      </c>
      <c r="F2017" s="97" t="s">
        <v>7140</v>
      </c>
      <c r="G2017" s="97">
        <v>1</v>
      </c>
      <c r="H2017" s="98" t="s">
        <v>6384</v>
      </c>
      <c r="I2017" s="98" t="s">
        <v>5655</v>
      </c>
      <c r="J2017" s="99" t="s">
        <v>7459</v>
      </c>
    </row>
    <row r="2018" spans="1:10" x14ac:dyDescent="0.25">
      <c r="A2018" s="98" t="s">
        <v>4055</v>
      </c>
      <c r="B2018" s="97" t="s">
        <v>4056</v>
      </c>
      <c r="C2018" s="97" t="s">
        <v>7460</v>
      </c>
      <c r="D2018" s="98" t="s">
        <v>7461</v>
      </c>
      <c r="E2018" s="96" t="s">
        <v>7459</v>
      </c>
      <c r="F2018" s="97" t="s">
        <v>7140</v>
      </c>
      <c r="G2018" s="97">
        <v>1</v>
      </c>
      <c r="H2018" s="98" t="s">
        <v>6384</v>
      </c>
      <c r="I2018" s="98" t="s">
        <v>5655</v>
      </c>
      <c r="J2018" s="99" t="s">
        <v>7459</v>
      </c>
    </row>
    <row r="2019" spans="1:10" x14ac:dyDescent="0.25">
      <c r="A2019" s="98" t="s">
        <v>4057</v>
      </c>
      <c r="B2019" s="97" t="s">
        <v>4058</v>
      </c>
      <c r="C2019" s="97" t="s">
        <v>7462</v>
      </c>
      <c r="D2019" s="98" t="s">
        <v>7463</v>
      </c>
      <c r="E2019" s="96" t="s">
        <v>7459</v>
      </c>
      <c r="F2019" s="97" t="s">
        <v>7140</v>
      </c>
      <c r="G2019" s="97">
        <v>1</v>
      </c>
      <c r="H2019" s="98" t="s">
        <v>6384</v>
      </c>
      <c r="I2019" s="98" t="s">
        <v>5655</v>
      </c>
      <c r="J2019" s="99" t="s">
        <v>7459</v>
      </c>
    </row>
    <row r="2020" spans="1:10" x14ac:dyDescent="0.25">
      <c r="A2020" s="98" t="s">
        <v>3912</v>
      </c>
      <c r="B2020" s="97" t="s">
        <v>3913</v>
      </c>
      <c r="C2020" s="97" t="s">
        <v>7464</v>
      </c>
      <c r="D2020" s="98" t="s">
        <v>7465</v>
      </c>
      <c r="E2020" s="96" t="s">
        <v>5656</v>
      </c>
      <c r="F2020" s="97" t="s">
        <v>7140</v>
      </c>
      <c r="G2020" s="97">
        <v>1</v>
      </c>
      <c r="H2020" s="98" t="s">
        <v>6384</v>
      </c>
      <c r="I2020" s="98" t="s">
        <v>5655</v>
      </c>
      <c r="J2020" s="99" t="s">
        <v>5656</v>
      </c>
    </row>
    <row r="2021" spans="1:10" x14ac:dyDescent="0.25">
      <c r="A2021" s="98" t="s">
        <v>7466</v>
      </c>
      <c r="B2021" s="97" t="s">
        <v>7467</v>
      </c>
      <c r="C2021" s="97" t="s">
        <v>7468</v>
      </c>
      <c r="D2021" s="98" t="s">
        <v>7469</v>
      </c>
      <c r="E2021" s="96" t="s">
        <v>7470</v>
      </c>
      <c r="F2021" s="97" t="s">
        <v>7140</v>
      </c>
      <c r="G2021" s="97">
        <v>1</v>
      </c>
      <c r="H2021" s="98" t="s">
        <v>6384</v>
      </c>
      <c r="I2021" s="98" t="s">
        <v>5655</v>
      </c>
      <c r="J2021" s="99" t="s">
        <v>7470</v>
      </c>
    </row>
    <row r="2022" spans="1:10" x14ac:dyDescent="0.25">
      <c r="A2022" s="98" t="s">
        <v>7471</v>
      </c>
      <c r="B2022" s="97" t="s">
        <v>7472</v>
      </c>
      <c r="C2022" s="97" t="s">
        <v>7473</v>
      </c>
      <c r="D2022" s="98" t="s">
        <v>7474</v>
      </c>
      <c r="E2022" s="96" t="s">
        <v>5994</v>
      </c>
      <c r="F2022" s="97" t="s">
        <v>7140</v>
      </c>
      <c r="G2022" s="97">
        <v>1</v>
      </c>
      <c r="H2022" s="98" t="s">
        <v>6384</v>
      </c>
      <c r="I2022" s="98" t="s">
        <v>5655</v>
      </c>
      <c r="J2022" s="99" t="s">
        <v>5994</v>
      </c>
    </row>
    <row r="2023" spans="1:10" x14ac:dyDescent="0.25">
      <c r="A2023" s="98" t="s">
        <v>4488</v>
      </c>
      <c r="B2023" s="97" t="s">
        <v>4489</v>
      </c>
      <c r="C2023" s="97" t="s">
        <v>7475</v>
      </c>
      <c r="D2023" s="98" t="s">
        <v>7476</v>
      </c>
      <c r="E2023" s="96" t="s">
        <v>7477</v>
      </c>
      <c r="F2023" s="97" t="s">
        <v>7140</v>
      </c>
      <c r="G2023" s="97">
        <v>1</v>
      </c>
      <c r="H2023" s="98" t="s">
        <v>6384</v>
      </c>
      <c r="I2023" s="98" t="s">
        <v>5655</v>
      </c>
      <c r="J2023" s="99" t="s">
        <v>7477</v>
      </c>
    </row>
    <row r="2024" spans="1:10" x14ac:dyDescent="0.25">
      <c r="A2024" s="98" t="s">
        <v>7478</v>
      </c>
      <c r="B2024" s="97" t="s">
        <v>7479</v>
      </c>
      <c r="C2024" s="97" t="s">
        <v>7480</v>
      </c>
      <c r="D2024" s="98" t="s">
        <v>7481</v>
      </c>
      <c r="E2024" s="96" t="s">
        <v>5994</v>
      </c>
      <c r="F2024" s="97" t="s">
        <v>7140</v>
      </c>
      <c r="G2024" s="97">
        <v>1</v>
      </c>
      <c r="H2024" s="98" t="s">
        <v>6384</v>
      </c>
      <c r="I2024" s="98" t="s">
        <v>5655</v>
      </c>
      <c r="J2024" s="99" t="s">
        <v>5994</v>
      </c>
    </row>
    <row r="2025" spans="1:10" x14ac:dyDescent="0.25">
      <c r="A2025" s="98" t="s">
        <v>7482</v>
      </c>
      <c r="B2025" s="97" t="s">
        <v>7483</v>
      </c>
      <c r="C2025" s="97" t="s">
        <v>7484</v>
      </c>
      <c r="D2025" s="98" t="s">
        <v>7485</v>
      </c>
      <c r="E2025" s="96" t="s">
        <v>7477</v>
      </c>
      <c r="F2025" s="97" t="s">
        <v>7140</v>
      </c>
      <c r="G2025" s="97">
        <v>1</v>
      </c>
      <c r="H2025" s="98" t="s">
        <v>6384</v>
      </c>
      <c r="I2025" s="98" t="s">
        <v>5655</v>
      </c>
      <c r="J2025" s="99" t="s">
        <v>7477</v>
      </c>
    </row>
    <row r="2026" spans="1:10" x14ac:dyDescent="0.25">
      <c r="A2026" s="98" t="s">
        <v>3914</v>
      </c>
      <c r="B2026" s="97" t="s">
        <v>3915</v>
      </c>
      <c r="C2026" s="97" t="s">
        <v>7486</v>
      </c>
      <c r="D2026" s="98" t="s">
        <v>7487</v>
      </c>
      <c r="E2026" s="96" t="s">
        <v>7418</v>
      </c>
      <c r="F2026" s="97" t="s">
        <v>7140</v>
      </c>
      <c r="G2026" s="97">
        <v>1</v>
      </c>
      <c r="H2026" s="98" t="s">
        <v>6384</v>
      </c>
      <c r="I2026" s="98" t="s">
        <v>5655</v>
      </c>
      <c r="J2026" s="99" t="s">
        <v>7418</v>
      </c>
    </row>
    <row r="2027" spans="1:10" x14ac:dyDescent="0.25">
      <c r="A2027" s="98" t="s">
        <v>7488</v>
      </c>
      <c r="B2027" s="97" t="s">
        <v>7489</v>
      </c>
      <c r="C2027" s="97" t="s">
        <v>7490</v>
      </c>
      <c r="D2027" s="98" t="s">
        <v>7491</v>
      </c>
      <c r="E2027" s="96" t="s">
        <v>7418</v>
      </c>
      <c r="F2027" s="97" t="s">
        <v>7140</v>
      </c>
      <c r="G2027" s="97">
        <v>1</v>
      </c>
      <c r="H2027" s="98" t="s">
        <v>6384</v>
      </c>
      <c r="I2027" s="98" t="s">
        <v>5655</v>
      </c>
      <c r="J2027" s="99" t="s">
        <v>7418</v>
      </c>
    </row>
    <row r="2028" spans="1:10" x14ac:dyDescent="0.25">
      <c r="A2028" s="98" t="s">
        <v>3916</v>
      </c>
      <c r="B2028" s="97" t="s">
        <v>3917</v>
      </c>
      <c r="C2028" s="97" t="s">
        <v>7492</v>
      </c>
      <c r="D2028" s="98" t="s">
        <v>7493</v>
      </c>
      <c r="E2028" s="96" t="s">
        <v>7418</v>
      </c>
      <c r="F2028" s="97" t="s">
        <v>7140</v>
      </c>
      <c r="G2028" s="97">
        <v>1</v>
      </c>
      <c r="H2028" s="98" t="s">
        <v>6384</v>
      </c>
      <c r="I2028" s="98" t="s">
        <v>5655</v>
      </c>
      <c r="J2028" s="99" t="s">
        <v>7418</v>
      </c>
    </row>
    <row r="2029" spans="1:10" x14ac:dyDescent="0.25">
      <c r="A2029" s="98" t="s">
        <v>3901</v>
      </c>
      <c r="B2029" s="97" t="s">
        <v>3902</v>
      </c>
      <c r="C2029" s="97" t="s">
        <v>7494</v>
      </c>
      <c r="D2029" s="98" t="s">
        <v>7495</v>
      </c>
      <c r="E2029" s="96" t="s">
        <v>7393</v>
      </c>
      <c r="F2029" s="97" t="s">
        <v>7140</v>
      </c>
      <c r="G2029" s="97">
        <v>12</v>
      </c>
      <c r="H2029" s="98" t="s">
        <v>6384</v>
      </c>
      <c r="I2029" s="98" t="s">
        <v>5655</v>
      </c>
      <c r="J2029" s="99" t="s">
        <v>7393</v>
      </c>
    </row>
    <row r="2030" spans="1:10" x14ac:dyDescent="0.25">
      <c r="A2030" s="98" t="s">
        <v>4014</v>
      </c>
      <c r="B2030" s="97" t="s">
        <v>4015</v>
      </c>
      <c r="C2030" s="97" t="s">
        <v>7496</v>
      </c>
      <c r="D2030" s="98" t="s">
        <v>7497</v>
      </c>
      <c r="E2030" s="96" t="s">
        <v>7393</v>
      </c>
      <c r="F2030" s="97" t="s">
        <v>7140</v>
      </c>
      <c r="G2030" s="97">
        <v>1</v>
      </c>
      <c r="H2030" s="98" t="s">
        <v>6384</v>
      </c>
      <c r="I2030" s="98" t="s">
        <v>5655</v>
      </c>
      <c r="J2030" s="99" t="s">
        <v>7393</v>
      </c>
    </row>
    <row r="2031" spans="1:10" x14ac:dyDescent="0.25">
      <c r="A2031" s="98" t="s">
        <v>4016</v>
      </c>
      <c r="B2031" s="97" t="s">
        <v>4017</v>
      </c>
      <c r="C2031" s="97" t="s">
        <v>7498</v>
      </c>
      <c r="D2031" s="98" t="s">
        <v>7499</v>
      </c>
      <c r="E2031" s="96" t="s">
        <v>7393</v>
      </c>
      <c r="F2031" s="97" t="s">
        <v>7140</v>
      </c>
      <c r="G2031" s="97">
        <v>1</v>
      </c>
      <c r="H2031" s="98" t="s">
        <v>6384</v>
      </c>
      <c r="I2031" s="98" t="s">
        <v>5655</v>
      </c>
      <c r="J2031" s="99" t="s">
        <v>7393</v>
      </c>
    </row>
    <row r="2032" spans="1:10" x14ac:dyDescent="0.25">
      <c r="A2032" s="98" t="s">
        <v>4018</v>
      </c>
      <c r="B2032" s="97" t="s">
        <v>4019</v>
      </c>
      <c r="C2032" s="97" t="s">
        <v>7500</v>
      </c>
      <c r="D2032" s="98" t="s">
        <v>7501</v>
      </c>
      <c r="E2032" s="96" t="s">
        <v>7393</v>
      </c>
      <c r="F2032" s="97" t="s">
        <v>7140</v>
      </c>
      <c r="G2032" s="97">
        <v>1</v>
      </c>
      <c r="H2032" s="98" t="s">
        <v>6384</v>
      </c>
      <c r="I2032" s="98" t="s">
        <v>5655</v>
      </c>
      <c r="J2032" s="99" t="s">
        <v>7393</v>
      </c>
    </row>
    <row r="2033" spans="1:10" x14ac:dyDescent="0.25">
      <c r="A2033" s="98" t="s">
        <v>3903</v>
      </c>
      <c r="B2033" s="97" t="s">
        <v>3904</v>
      </c>
      <c r="C2033" s="97" t="s">
        <v>7502</v>
      </c>
      <c r="D2033" s="98" t="s">
        <v>7503</v>
      </c>
      <c r="E2033" s="96" t="s">
        <v>7393</v>
      </c>
      <c r="F2033" s="97" t="s">
        <v>7140</v>
      </c>
      <c r="G2033" s="97">
        <v>1</v>
      </c>
      <c r="H2033" s="98" t="s">
        <v>6384</v>
      </c>
      <c r="I2033" s="98" t="s">
        <v>5655</v>
      </c>
      <c r="J2033" s="99" t="s">
        <v>7393</v>
      </c>
    </row>
    <row r="2034" spans="1:10" x14ac:dyDescent="0.25">
      <c r="A2034" s="98" t="s">
        <v>4600</v>
      </c>
      <c r="B2034" s="97" t="s">
        <v>4601</v>
      </c>
      <c r="C2034" s="97" t="s">
        <v>7504</v>
      </c>
      <c r="D2034" s="98" t="s">
        <v>7505</v>
      </c>
      <c r="E2034" s="96" t="s">
        <v>6067</v>
      </c>
      <c r="F2034" s="97" t="s">
        <v>7140</v>
      </c>
      <c r="G2034" s="97">
        <v>144</v>
      </c>
      <c r="H2034" s="98" t="s">
        <v>6384</v>
      </c>
      <c r="I2034" s="98" t="s">
        <v>5655</v>
      </c>
      <c r="J2034" s="99" t="s">
        <v>6067</v>
      </c>
    </row>
    <row r="2035" spans="1:10" x14ac:dyDescent="0.25">
      <c r="A2035" s="98" t="s">
        <v>3861</v>
      </c>
      <c r="B2035" s="97" t="s">
        <v>3862</v>
      </c>
      <c r="C2035" s="97" t="s">
        <v>7506</v>
      </c>
      <c r="D2035" s="98" t="s">
        <v>7507</v>
      </c>
      <c r="E2035" s="96" t="s">
        <v>6067</v>
      </c>
      <c r="F2035" s="97" t="s">
        <v>7140</v>
      </c>
      <c r="G2035" s="97">
        <v>1</v>
      </c>
      <c r="H2035" s="98" t="s">
        <v>6384</v>
      </c>
      <c r="I2035" s="98" t="s">
        <v>5655</v>
      </c>
      <c r="J2035" s="99" t="s">
        <v>6067</v>
      </c>
    </row>
    <row r="2036" spans="1:10" x14ac:dyDescent="0.25">
      <c r="A2036" s="98" t="s">
        <v>3863</v>
      </c>
      <c r="B2036" s="97" t="s">
        <v>3864</v>
      </c>
      <c r="C2036" s="97" t="s">
        <v>7508</v>
      </c>
      <c r="D2036" s="98" t="s">
        <v>7509</v>
      </c>
      <c r="E2036" s="96" t="s">
        <v>6067</v>
      </c>
      <c r="F2036" s="97" t="s">
        <v>7140</v>
      </c>
      <c r="G2036" s="97">
        <v>1</v>
      </c>
      <c r="H2036" s="98" t="s">
        <v>6384</v>
      </c>
      <c r="I2036" s="98" t="s">
        <v>5655</v>
      </c>
      <c r="J2036" s="99" t="s">
        <v>6067</v>
      </c>
    </row>
    <row r="2037" spans="1:10" x14ac:dyDescent="0.25">
      <c r="A2037" s="98" t="s">
        <v>3865</v>
      </c>
      <c r="B2037" s="97" t="s">
        <v>3866</v>
      </c>
      <c r="C2037" s="97" t="s">
        <v>7510</v>
      </c>
      <c r="D2037" s="98" t="s">
        <v>7511</v>
      </c>
      <c r="E2037" s="96" t="s">
        <v>6067</v>
      </c>
      <c r="F2037" s="97" t="s">
        <v>7140</v>
      </c>
      <c r="G2037" s="97">
        <v>1</v>
      </c>
      <c r="H2037" s="98" t="s">
        <v>6384</v>
      </c>
      <c r="I2037" s="98" t="s">
        <v>5655</v>
      </c>
      <c r="J2037" s="99" t="s">
        <v>6067</v>
      </c>
    </row>
    <row r="2038" spans="1:10" x14ac:dyDescent="0.25">
      <c r="A2038" s="98" t="s">
        <v>4647</v>
      </c>
      <c r="B2038" s="97" t="s">
        <v>4648</v>
      </c>
      <c r="C2038" s="97" t="s">
        <v>4647</v>
      </c>
      <c r="D2038" s="98" t="s">
        <v>7512</v>
      </c>
      <c r="E2038" s="96" t="s">
        <v>7340</v>
      </c>
      <c r="F2038" s="97" t="s">
        <v>7140</v>
      </c>
      <c r="G2038" s="97">
        <v>1</v>
      </c>
      <c r="H2038" s="98" t="s">
        <v>6384</v>
      </c>
      <c r="I2038" s="98" t="s">
        <v>5655</v>
      </c>
      <c r="J2038" s="99" t="s">
        <v>7340</v>
      </c>
    </row>
    <row r="2039" spans="1:10" x14ac:dyDescent="0.25">
      <c r="A2039" s="98" t="s">
        <v>3850</v>
      </c>
      <c r="B2039" s="97" t="s">
        <v>3851</v>
      </c>
      <c r="C2039" s="97" t="s">
        <v>7513</v>
      </c>
      <c r="D2039" s="98" t="s">
        <v>7514</v>
      </c>
      <c r="E2039" s="96" t="s">
        <v>6067</v>
      </c>
      <c r="F2039" s="97" t="s">
        <v>7140</v>
      </c>
      <c r="G2039" s="97">
        <v>1</v>
      </c>
      <c r="H2039" s="98" t="s">
        <v>6384</v>
      </c>
      <c r="I2039" s="98" t="s">
        <v>5655</v>
      </c>
      <c r="J2039" s="99" t="s">
        <v>6067</v>
      </c>
    </row>
    <row r="2040" spans="1:10" x14ac:dyDescent="0.25">
      <c r="A2040" s="98" t="s">
        <v>5529</v>
      </c>
      <c r="B2040" s="97" t="s">
        <v>5530</v>
      </c>
      <c r="C2040" s="97" t="s">
        <v>7515</v>
      </c>
      <c r="D2040" s="98" t="s">
        <v>7516</v>
      </c>
      <c r="E2040" s="96" t="s">
        <v>6443</v>
      </c>
      <c r="F2040" s="97" t="s">
        <v>7140</v>
      </c>
      <c r="G2040" s="97">
        <v>1</v>
      </c>
      <c r="H2040" s="98" t="s">
        <v>6384</v>
      </c>
      <c r="I2040" s="98" t="s">
        <v>5655</v>
      </c>
      <c r="J2040" s="99" t="s">
        <v>6443</v>
      </c>
    </row>
    <row r="2041" spans="1:10" x14ac:dyDescent="0.25">
      <c r="A2041" s="98" t="s">
        <v>5531</v>
      </c>
      <c r="B2041" s="97" t="s">
        <v>5532</v>
      </c>
      <c r="C2041" s="97" t="s">
        <v>7517</v>
      </c>
      <c r="D2041" s="98" t="s">
        <v>7518</v>
      </c>
      <c r="E2041" s="96" t="s">
        <v>7519</v>
      </c>
      <c r="F2041" s="97" t="s">
        <v>7140</v>
      </c>
      <c r="G2041" s="97">
        <v>1</v>
      </c>
      <c r="H2041" s="98" t="s">
        <v>6384</v>
      </c>
      <c r="I2041" s="98" t="s">
        <v>5655</v>
      </c>
      <c r="J2041" s="99" t="s">
        <v>7519</v>
      </c>
    </row>
    <row r="2042" spans="1:10" x14ac:dyDescent="0.25">
      <c r="A2042" s="98" t="s">
        <v>5537</v>
      </c>
      <c r="B2042" s="97" t="s">
        <v>5538</v>
      </c>
      <c r="C2042" s="97" t="s">
        <v>7520</v>
      </c>
      <c r="D2042" s="98" t="s">
        <v>7521</v>
      </c>
      <c r="E2042" s="96" t="s">
        <v>7522</v>
      </c>
      <c r="F2042" s="97" t="s">
        <v>7140</v>
      </c>
      <c r="G2042" s="97">
        <v>1</v>
      </c>
      <c r="H2042" s="98" t="s">
        <v>6384</v>
      </c>
      <c r="I2042" s="98" t="s">
        <v>5655</v>
      </c>
      <c r="J2042" s="99" t="s">
        <v>7522</v>
      </c>
    </row>
    <row r="2043" spans="1:10" x14ac:dyDescent="0.25">
      <c r="A2043" s="98" t="s">
        <v>4328</v>
      </c>
      <c r="B2043" s="97" t="s">
        <v>4329</v>
      </c>
      <c r="C2043" s="97" t="s">
        <v>7523</v>
      </c>
      <c r="D2043" s="98" t="s">
        <v>7524</v>
      </c>
      <c r="E2043" s="96" t="s">
        <v>7525</v>
      </c>
      <c r="F2043" s="97" t="s">
        <v>7140</v>
      </c>
      <c r="G2043" s="97">
        <v>1</v>
      </c>
      <c r="H2043" s="98" t="s">
        <v>6384</v>
      </c>
      <c r="I2043" s="98" t="s">
        <v>5655</v>
      </c>
      <c r="J2043" s="99" t="s">
        <v>7525</v>
      </c>
    </row>
    <row r="2044" spans="1:10" x14ac:dyDescent="0.25">
      <c r="A2044" s="98" t="s">
        <v>4330</v>
      </c>
      <c r="B2044" s="97" t="s">
        <v>4331</v>
      </c>
      <c r="C2044" s="97" t="s">
        <v>7526</v>
      </c>
      <c r="D2044" s="98" t="s">
        <v>7527</v>
      </c>
      <c r="E2044" s="96" t="s">
        <v>7525</v>
      </c>
      <c r="F2044" s="97" t="s">
        <v>7140</v>
      </c>
      <c r="G2044" s="97">
        <v>1</v>
      </c>
      <c r="H2044" s="98" t="s">
        <v>6384</v>
      </c>
      <c r="I2044" s="98" t="s">
        <v>5655</v>
      </c>
      <c r="J2044" s="99" t="s">
        <v>7525</v>
      </c>
    </row>
    <row r="2045" spans="1:10" x14ac:dyDescent="0.25">
      <c r="A2045" s="98" t="s">
        <v>4332</v>
      </c>
      <c r="B2045" s="97" t="s">
        <v>4333</v>
      </c>
      <c r="C2045" s="97" t="s">
        <v>7528</v>
      </c>
      <c r="D2045" s="98" t="s">
        <v>7529</v>
      </c>
      <c r="E2045" s="96" t="s">
        <v>7525</v>
      </c>
      <c r="F2045" s="97" t="s">
        <v>7140</v>
      </c>
      <c r="G2045" s="97">
        <v>1</v>
      </c>
      <c r="H2045" s="98" t="s">
        <v>6384</v>
      </c>
      <c r="I2045" s="98" t="s">
        <v>5655</v>
      </c>
      <c r="J2045" s="99" t="s">
        <v>7525</v>
      </c>
    </row>
    <row r="2046" spans="1:10" x14ac:dyDescent="0.25">
      <c r="A2046" s="98" t="s">
        <v>4334</v>
      </c>
      <c r="B2046" s="97" t="s">
        <v>4335</v>
      </c>
      <c r="C2046" s="97" t="s">
        <v>7530</v>
      </c>
      <c r="D2046" s="98" t="s">
        <v>7531</v>
      </c>
      <c r="E2046" s="96" t="s">
        <v>7525</v>
      </c>
      <c r="F2046" s="97" t="s">
        <v>7140</v>
      </c>
      <c r="G2046" s="97">
        <v>1</v>
      </c>
      <c r="H2046" s="98" t="s">
        <v>6384</v>
      </c>
      <c r="I2046" s="98" t="s">
        <v>5655</v>
      </c>
      <c r="J2046" s="99" t="s">
        <v>7525</v>
      </c>
    </row>
    <row r="2047" spans="1:10" x14ac:dyDescent="0.25">
      <c r="A2047" s="98" t="s">
        <v>4871</v>
      </c>
      <c r="B2047" s="97" t="s">
        <v>4872</v>
      </c>
      <c r="C2047" s="97" t="s">
        <v>7532</v>
      </c>
      <c r="D2047" s="98" t="s">
        <v>7533</v>
      </c>
      <c r="E2047" s="96" t="s">
        <v>7534</v>
      </c>
      <c r="F2047" s="97" t="s">
        <v>7140</v>
      </c>
      <c r="G2047" s="97">
        <v>1</v>
      </c>
      <c r="H2047" s="98" t="s">
        <v>6384</v>
      </c>
      <c r="I2047" s="98" t="s">
        <v>5655</v>
      </c>
      <c r="J2047" s="99" t="s">
        <v>7534</v>
      </c>
    </row>
    <row r="2048" spans="1:10" x14ac:dyDescent="0.25">
      <c r="A2048" s="98" t="s">
        <v>4873</v>
      </c>
      <c r="B2048" s="97" t="s">
        <v>4874</v>
      </c>
      <c r="C2048" s="97" t="s">
        <v>7535</v>
      </c>
      <c r="D2048" s="98" t="s">
        <v>7536</v>
      </c>
      <c r="E2048" s="96" t="s">
        <v>7534</v>
      </c>
      <c r="F2048" s="97" t="s">
        <v>7140</v>
      </c>
      <c r="G2048" s="97">
        <v>1</v>
      </c>
      <c r="H2048" s="98" t="s">
        <v>6384</v>
      </c>
      <c r="I2048" s="98" t="s">
        <v>5655</v>
      </c>
      <c r="J2048" s="99" t="s">
        <v>7534</v>
      </c>
    </row>
    <row r="2049" spans="1:10" x14ac:dyDescent="0.25">
      <c r="A2049" s="98" t="s">
        <v>4875</v>
      </c>
      <c r="B2049" s="97" t="s">
        <v>4876</v>
      </c>
      <c r="C2049" s="97" t="s">
        <v>7537</v>
      </c>
      <c r="D2049" s="98" t="s">
        <v>7538</v>
      </c>
      <c r="E2049" s="96" t="s">
        <v>7534</v>
      </c>
      <c r="F2049" s="97" t="s">
        <v>7140</v>
      </c>
      <c r="G2049" s="97">
        <v>6</v>
      </c>
      <c r="H2049" s="98" t="s">
        <v>6384</v>
      </c>
      <c r="I2049" s="98" t="s">
        <v>5655</v>
      </c>
      <c r="J2049" s="99" t="s">
        <v>7534</v>
      </c>
    </row>
    <row r="2050" spans="1:10" x14ac:dyDescent="0.25">
      <c r="A2050" s="98" t="s">
        <v>4877</v>
      </c>
      <c r="B2050" s="97" t="s">
        <v>4878</v>
      </c>
      <c r="C2050" s="97" t="s">
        <v>7539</v>
      </c>
      <c r="D2050" s="98" t="s">
        <v>7540</v>
      </c>
      <c r="E2050" s="96" t="s">
        <v>7534</v>
      </c>
      <c r="F2050" s="97" t="s">
        <v>7140</v>
      </c>
      <c r="G2050" s="97">
        <v>1</v>
      </c>
      <c r="H2050" s="98" t="s">
        <v>6384</v>
      </c>
      <c r="I2050" s="98" t="s">
        <v>5655</v>
      </c>
      <c r="J2050" s="99" t="s">
        <v>7534</v>
      </c>
    </row>
    <row r="2051" spans="1:10" x14ac:dyDescent="0.25">
      <c r="A2051" s="98" t="s">
        <v>4879</v>
      </c>
      <c r="B2051" s="97" t="s">
        <v>4880</v>
      </c>
      <c r="C2051" s="97" t="s">
        <v>7541</v>
      </c>
      <c r="D2051" s="98" t="s">
        <v>7542</v>
      </c>
      <c r="E2051" s="96" t="s">
        <v>7534</v>
      </c>
      <c r="F2051" s="97" t="s">
        <v>7140</v>
      </c>
      <c r="G2051" s="97">
        <v>1</v>
      </c>
      <c r="H2051" s="98" t="s">
        <v>6384</v>
      </c>
      <c r="I2051" s="98" t="s">
        <v>5655</v>
      </c>
      <c r="J2051" s="99" t="s">
        <v>7534</v>
      </c>
    </row>
    <row r="2052" spans="1:10" x14ac:dyDescent="0.25">
      <c r="A2052" s="98" t="s">
        <v>4881</v>
      </c>
      <c r="B2052" s="97" t="s">
        <v>4882</v>
      </c>
      <c r="C2052" s="97" t="s">
        <v>7543</v>
      </c>
      <c r="D2052" s="98" t="s">
        <v>7544</v>
      </c>
      <c r="E2052" s="96" t="s">
        <v>7534</v>
      </c>
      <c r="F2052" s="97" t="s">
        <v>7140</v>
      </c>
      <c r="G2052" s="97">
        <v>1</v>
      </c>
      <c r="H2052" s="98" t="s">
        <v>6384</v>
      </c>
      <c r="I2052" s="98" t="s">
        <v>5655</v>
      </c>
      <c r="J2052" s="99" t="s">
        <v>7534</v>
      </c>
    </row>
    <row r="2053" spans="1:10" x14ac:dyDescent="0.25">
      <c r="A2053" s="98" t="s">
        <v>4883</v>
      </c>
      <c r="B2053" s="97" t="s">
        <v>4884</v>
      </c>
      <c r="C2053" s="97" t="s">
        <v>7545</v>
      </c>
      <c r="D2053" s="98" t="s">
        <v>7546</v>
      </c>
      <c r="E2053" s="96" t="s">
        <v>7534</v>
      </c>
      <c r="F2053" s="97" t="s">
        <v>7140</v>
      </c>
      <c r="G2053" s="97">
        <v>1</v>
      </c>
      <c r="H2053" s="98" t="s">
        <v>6384</v>
      </c>
      <c r="I2053" s="98" t="s">
        <v>5655</v>
      </c>
      <c r="J2053" s="99" t="s">
        <v>7534</v>
      </c>
    </row>
    <row r="2054" spans="1:10" x14ac:dyDescent="0.25">
      <c r="A2054" s="98" t="s">
        <v>4885</v>
      </c>
      <c r="B2054" s="97" t="s">
        <v>4886</v>
      </c>
      <c r="C2054" s="97" t="s">
        <v>7547</v>
      </c>
      <c r="D2054" s="98" t="s">
        <v>7548</v>
      </c>
      <c r="E2054" s="96" t="s">
        <v>7534</v>
      </c>
      <c r="F2054" s="97" t="s">
        <v>7140</v>
      </c>
      <c r="G2054" s="97">
        <v>1</v>
      </c>
      <c r="H2054" s="98" t="s">
        <v>6384</v>
      </c>
      <c r="I2054" s="98" t="s">
        <v>5655</v>
      </c>
      <c r="J2054" s="99" t="s">
        <v>7534</v>
      </c>
    </row>
    <row r="2055" spans="1:10" x14ac:dyDescent="0.25">
      <c r="A2055" s="98" t="s">
        <v>4887</v>
      </c>
      <c r="B2055" s="97" t="s">
        <v>4888</v>
      </c>
      <c r="C2055" s="97" t="s">
        <v>7549</v>
      </c>
      <c r="D2055" s="98" t="s">
        <v>7550</v>
      </c>
      <c r="E2055" s="96" t="s">
        <v>7534</v>
      </c>
      <c r="F2055" s="97" t="s">
        <v>7140</v>
      </c>
      <c r="G2055" s="97">
        <v>1</v>
      </c>
      <c r="H2055" s="98" t="s">
        <v>6384</v>
      </c>
      <c r="I2055" s="98" t="s">
        <v>5655</v>
      </c>
      <c r="J2055" s="99" t="s">
        <v>7534</v>
      </c>
    </row>
    <row r="2056" spans="1:10" x14ac:dyDescent="0.25">
      <c r="A2056" s="98" t="s">
        <v>5161</v>
      </c>
      <c r="B2056" s="97" t="s">
        <v>5162</v>
      </c>
      <c r="C2056" s="97" t="s">
        <v>7551</v>
      </c>
      <c r="D2056" s="98" t="s">
        <v>7552</v>
      </c>
      <c r="E2056" s="96" t="s">
        <v>7553</v>
      </c>
      <c r="F2056" s="97" t="s">
        <v>7140</v>
      </c>
      <c r="G2056" s="97">
        <v>1</v>
      </c>
      <c r="H2056" s="98" t="s">
        <v>6384</v>
      </c>
      <c r="I2056" s="98" t="s">
        <v>5655</v>
      </c>
      <c r="J2056" s="99" t="s">
        <v>7553</v>
      </c>
    </row>
    <row r="2057" spans="1:10" x14ac:dyDescent="0.25">
      <c r="A2057" s="98" t="s">
        <v>5163</v>
      </c>
      <c r="B2057" s="97" t="s">
        <v>5164</v>
      </c>
      <c r="C2057" s="97" t="s">
        <v>7554</v>
      </c>
      <c r="D2057" s="98" t="s">
        <v>7555</v>
      </c>
      <c r="E2057" s="96" t="s">
        <v>7553</v>
      </c>
      <c r="F2057" s="97" t="s">
        <v>7140</v>
      </c>
      <c r="G2057" s="97">
        <v>1</v>
      </c>
      <c r="H2057" s="98" t="s">
        <v>6384</v>
      </c>
      <c r="I2057" s="98" t="s">
        <v>5655</v>
      </c>
      <c r="J2057" s="99" t="s">
        <v>7553</v>
      </c>
    </row>
    <row r="2058" spans="1:10" x14ac:dyDescent="0.25">
      <c r="A2058" s="98" t="s">
        <v>4355</v>
      </c>
      <c r="B2058" s="97" t="s">
        <v>4356</v>
      </c>
      <c r="C2058" s="97" t="s">
        <v>7556</v>
      </c>
      <c r="D2058" s="98" t="s">
        <v>7557</v>
      </c>
      <c r="E2058" s="96" t="s">
        <v>7558</v>
      </c>
      <c r="F2058" s="97" t="s">
        <v>7140</v>
      </c>
      <c r="G2058" s="97">
        <v>1</v>
      </c>
      <c r="H2058" s="98" t="s">
        <v>6384</v>
      </c>
      <c r="I2058" s="98" t="s">
        <v>5655</v>
      </c>
      <c r="J2058" s="99" t="s">
        <v>7558</v>
      </c>
    </row>
    <row r="2059" spans="1:10" x14ac:dyDescent="0.25">
      <c r="A2059" s="98" t="s">
        <v>4357</v>
      </c>
      <c r="B2059" s="97" t="s">
        <v>4358</v>
      </c>
      <c r="C2059" s="97" t="s">
        <v>7559</v>
      </c>
      <c r="D2059" s="98" t="s">
        <v>7560</v>
      </c>
      <c r="E2059" s="96" t="s">
        <v>7558</v>
      </c>
      <c r="F2059" s="97" t="s">
        <v>7140</v>
      </c>
      <c r="G2059" s="97">
        <v>1</v>
      </c>
      <c r="H2059" s="98" t="s">
        <v>6384</v>
      </c>
      <c r="I2059" s="98" t="s">
        <v>5655</v>
      </c>
      <c r="J2059" s="99" t="s">
        <v>7558</v>
      </c>
    </row>
    <row r="2060" spans="1:10" x14ac:dyDescent="0.25">
      <c r="A2060" s="98" t="s">
        <v>4359</v>
      </c>
      <c r="B2060" s="97" t="s">
        <v>4360</v>
      </c>
      <c r="C2060" s="97" t="s">
        <v>7561</v>
      </c>
      <c r="D2060" s="98" t="s">
        <v>7562</v>
      </c>
      <c r="E2060" s="96" t="s">
        <v>7558</v>
      </c>
      <c r="F2060" s="97" t="s">
        <v>7140</v>
      </c>
      <c r="G2060" s="97">
        <v>1</v>
      </c>
      <c r="H2060" s="98" t="s">
        <v>6384</v>
      </c>
      <c r="I2060" s="98" t="s">
        <v>5655</v>
      </c>
      <c r="J2060" s="99" t="s">
        <v>7558</v>
      </c>
    </row>
    <row r="2061" spans="1:10" x14ac:dyDescent="0.25">
      <c r="A2061" s="98" t="s">
        <v>4361</v>
      </c>
      <c r="B2061" s="97" t="s">
        <v>4362</v>
      </c>
      <c r="C2061" s="97" t="s">
        <v>7563</v>
      </c>
      <c r="D2061" s="98" t="s">
        <v>7564</v>
      </c>
      <c r="E2061" s="96" t="s">
        <v>7558</v>
      </c>
      <c r="F2061" s="97" t="s">
        <v>7140</v>
      </c>
      <c r="G2061" s="97">
        <v>1</v>
      </c>
      <c r="H2061" s="98" t="s">
        <v>6384</v>
      </c>
      <c r="I2061" s="98" t="s">
        <v>5655</v>
      </c>
      <c r="J2061" s="99" t="s">
        <v>7558</v>
      </c>
    </row>
    <row r="2062" spans="1:10" x14ac:dyDescent="0.25">
      <c r="A2062" s="98" t="s">
        <v>4363</v>
      </c>
      <c r="B2062" s="97" t="s">
        <v>4364</v>
      </c>
      <c r="C2062" s="97" t="s">
        <v>7565</v>
      </c>
      <c r="D2062" s="98" t="s">
        <v>7566</v>
      </c>
      <c r="E2062" s="96" t="s">
        <v>7558</v>
      </c>
      <c r="F2062" s="97" t="s">
        <v>7140</v>
      </c>
      <c r="G2062" s="97">
        <v>1</v>
      </c>
      <c r="H2062" s="98" t="s">
        <v>6384</v>
      </c>
      <c r="I2062" s="98" t="s">
        <v>5655</v>
      </c>
      <c r="J2062" s="99" t="s">
        <v>7558</v>
      </c>
    </row>
    <row r="2063" spans="1:10" x14ac:dyDescent="0.25">
      <c r="A2063" s="98" t="s">
        <v>4365</v>
      </c>
      <c r="B2063" s="97" t="s">
        <v>4366</v>
      </c>
      <c r="C2063" s="97" t="s">
        <v>7567</v>
      </c>
      <c r="D2063" s="98" t="s">
        <v>7568</v>
      </c>
      <c r="E2063" s="96" t="s">
        <v>7558</v>
      </c>
      <c r="F2063" s="97" t="s">
        <v>7140</v>
      </c>
      <c r="G2063" s="97">
        <v>1</v>
      </c>
      <c r="H2063" s="98" t="s">
        <v>6384</v>
      </c>
      <c r="I2063" s="98" t="s">
        <v>5655</v>
      </c>
      <c r="J2063" s="99" t="s">
        <v>7558</v>
      </c>
    </row>
    <row r="2064" spans="1:10" x14ac:dyDescent="0.25">
      <c r="A2064" s="98" t="s">
        <v>4367</v>
      </c>
      <c r="B2064" s="97" t="s">
        <v>4368</v>
      </c>
      <c r="C2064" s="97" t="s">
        <v>7569</v>
      </c>
      <c r="D2064" s="98" t="s">
        <v>7570</v>
      </c>
      <c r="E2064" s="96" t="s">
        <v>7558</v>
      </c>
      <c r="F2064" s="97" t="s">
        <v>7140</v>
      </c>
      <c r="G2064" s="97">
        <v>1</v>
      </c>
      <c r="H2064" s="98" t="s">
        <v>6384</v>
      </c>
      <c r="I2064" s="98" t="s">
        <v>5655</v>
      </c>
      <c r="J2064" s="99" t="s">
        <v>7558</v>
      </c>
    </row>
    <row r="2065" spans="1:10" x14ac:dyDescent="0.25">
      <c r="A2065" s="98" t="s">
        <v>4369</v>
      </c>
      <c r="B2065" s="97" t="s">
        <v>4370</v>
      </c>
      <c r="C2065" s="97" t="s">
        <v>7571</v>
      </c>
      <c r="D2065" s="98" t="s">
        <v>7572</v>
      </c>
      <c r="E2065" s="96" t="s">
        <v>7558</v>
      </c>
      <c r="F2065" s="97" t="s">
        <v>7140</v>
      </c>
      <c r="G2065" s="97">
        <v>1</v>
      </c>
      <c r="H2065" s="98" t="s">
        <v>6384</v>
      </c>
      <c r="I2065" s="98" t="s">
        <v>5655</v>
      </c>
      <c r="J2065" s="99" t="s">
        <v>7558</v>
      </c>
    </row>
    <row r="2066" spans="1:10" x14ac:dyDescent="0.25">
      <c r="A2066" s="98" t="s">
        <v>4371</v>
      </c>
      <c r="B2066" s="97" t="s">
        <v>4372</v>
      </c>
      <c r="C2066" s="97" t="s">
        <v>7573</v>
      </c>
      <c r="D2066" s="98" t="s">
        <v>7574</v>
      </c>
      <c r="E2066" s="96" t="s">
        <v>7558</v>
      </c>
      <c r="F2066" s="97" t="s">
        <v>7140</v>
      </c>
      <c r="G2066" s="97">
        <v>1</v>
      </c>
      <c r="H2066" s="98" t="s">
        <v>6384</v>
      </c>
      <c r="I2066" s="98" t="s">
        <v>5655</v>
      </c>
      <c r="J2066" s="99" t="s">
        <v>7558</v>
      </c>
    </row>
    <row r="2067" spans="1:10" x14ac:dyDescent="0.25">
      <c r="A2067" s="98" t="s">
        <v>4373</v>
      </c>
      <c r="B2067" s="97" t="s">
        <v>4374</v>
      </c>
      <c r="C2067" s="97" t="s">
        <v>7575</v>
      </c>
      <c r="D2067" s="98" t="s">
        <v>7576</v>
      </c>
      <c r="E2067" s="96" t="s">
        <v>7558</v>
      </c>
      <c r="F2067" s="97" t="s">
        <v>7140</v>
      </c>
      <c r="G2067" s="97">
        <v>1</v>
      </c>
      <c r="H2067" s="98" t="s">
        <v>6384</v>
      </c>
      <c r="I2067" s="98" t="s">
        <v>5655</v>
      </c>
      <c r="J2067" s="99" t="s">
        <v>7558</v>
      </c>
    </row>
    <row r="2068" spans="1:10" x14ac:dyDescent="0.25">
      <c r="A2068" s="98" t="s">
        <v>4375</v>
      </c>
      <c r="B2068" s="97" t="s">
        <v>4376</v>
      </c>
      <c r="C2068" s="97" t="s">
        <v>7577</v>
      </c>
      <c r="D2068" s="98" t="s">
        <v>7578</v>
      </c>
      <c r="E2068" s="96" t="s">
        <v>7558</v>
      </c>
      <c r="F2068" s="97" t="s">
        <v>7140</v>
      </c>
      <c r="G2068" s="97">
        <v>1</v>
      </c>
      <c r="H2068" s="98" t="s">
        <v>6384</v>
      </c>
      <c r="I2068" s="98" t="s">
        <v>5655</v>
      </c>
      <c r="J2068" s="99" t="s">
        <v>7558</v>
      </c>
    </row>
    <row r="2069" spans="1:10" x14ac:dyDescent="0.25">
      <c r="A2069" s="98" t="s">
        <v>4377</v>
      </c>
      <c r="B2069" s="97" t="s">
        <v>4378</v>
      </c>
      <c r="C2069" s="97" t="s">
        <v>7579</v>
      </c>
      <c r="D2069" s="98" t="s">
        <v>7580</v>
      </c>
      <c r="E2069" s="96" t="s">
        <v>7558</v>
      </c>
      <c r="F2069" s="97" t="s">
        <v>7140</v>
      </c>
      <c r="G2069" s="97">
        <v>1</v>
      </c>
      <c r="H2069" s="98" t="s">
        <v>6384</v>
      </c>
      <c r="I2069" s="98" t="s">
        <v>5655</v>
      </c>
      <c r="J2069" s="99" t="s">
        <v>7558</v>
      </c>
    </row>
    <row r="2070" spans="1:10" x14ac:dyDescent="0.25">
      <c r="A2070" s="98" t="s">
        <v>4379</v>
      </c>
      <c r="B2070" s="97" t="s">
        <v>4380</v>
      </c>
      <c r="C2070" s="97" t="s">
        <v>7581</v>
      </c>
      <c r="D2070" s="98" t="s">
        <v>7582</v>
      </c>
      <c r="E2070" s="96" t="s">
        <v>7558</v>
      </c>
      <c r="F2070" s="97" t="s">
        <v>7140</v>
      </c>
      <c r="G2070" s="97">
        <v>1</v>
      </c>
      <c r="H2070" s="98" t="s">
        <v>6384</v>
      </c>
      <c r="I2070" s="98" t="s">
        <v>5655</v>
      </c>
      <c r="J2070" s="99" t="s">
        <v>7558</v>
      </c>
    </row>
    <row r="2071" spans="1:10" x14ac:dyDescent="0.25">
      <c r="A2071" s="98" t="s">
        <v>4381</v>
      </c>
      <c r="B2071" s="97" t="s">
        <v>4382</v>
      </c>
      <c r="C2071" s="97" t="s">
        <v>7583</v>
      </c>
      <c r="D2071" s="98" t="s">
        <v>7584</v>
      </c>
      <c r="E2071" s="96" t="s">
        <v>7558</v>
      </c>
      <c r="F2071" s="97" t="s">
        <v>7140</v>
      </c>
      <c r="G2071" s="97">
        <v>1</v>
      </c>
      <c r="H2071" s="98" t="s">
        <v>6384</v>
      </c>
      <c r="I2071" s="98" t="s">
        <v>5655</v>
      </c>
      <c r="J2071" s="99" t="s">
        <v>7558</v>
      </c>
    </row>
    <row r="2072" spans="1:10" x14ac:dyDescent="0.25">
      <c r="A2072" s="98" t="s">
        <v>4383</v>
      </c>
      <c r="B2072" s="97" t="s">
        <v>4384</v>
      </c>
      <c r="C2072" s="97" t="s">
        <v>7585</v>
      </c>
      <c r="D2072" s="98" t="s">
        <v>7586</v>
      </c>
      <c r="E2072" s="96" t="s">
        <v>7558</v>
      </c>
      <c r="F2072" s="97" t="s">
        <v>7140</v>
      </c>
      <c r="G2072" s="97">
        <v>1</v>
      </c>
      <c r="H2072" s="98" t="s">
        <v>6384</v>
      </c>
      <c r="I2072" s="98" t="s">
        <v>5655</v>
      </c>
      <c r="J2072" s="99" t="s">
        <v>7558</v>
      </c>
    </row>
    <row r="2073" spans="1:10" x14ac:dyDescent="0.25">
      <c r="A2073" s="98" t="s">
        <v>4385</v>
      </c>
      <c r="B2073" s="97" t="s">
        <v>4386</v>
      </c>
      <c r="C2073" s="97" t="s">
        <v>7587</v>
      </c>
      <c r="D2073" s="98" t="s">
        <v>7588</v>
      </c>
      <c r="E2073" s="96" t="s">
        <v>7558</v>
      </c>
      <c r="F2073" s="97" t="s">
        <v>7140</v>
      </c>
      <c r="G2073" s="97">
        <v>1</v>
      </c>
      <c r="H2073" s="98" t="s">
        <v>6384</v>
      </c>
      <c r="I2073" s="98" t="s">
        <v>5655</v>
      </c>
      <c r="J2073" s="99" t="s">
        <v>7558</v>
      </c>
    </row>
    <row r="2074" spans="1:10" x14ac:dyDescent="0.25">
      <c r="A2074" s="98" t="s">
        <v>4387</v>
      </c>
      <c r="B2074" s="97" t="s">
        <v>4388</v>
      </c>
      <c r="C2074" s="97" t="s">
        <v>7589</v>
      </c>
      <c r="D2074" s="98" t="s">
        <v>7590</v>
      </c>
      <c r="E2074" s="96" t="s">
        <v>7558</v>
      </c>
      <c r="F2074" s="97" t="s">
        <v>7140</v>
      </c>
      <c r="G2074" s="97">
        <v>1</v>
      </c>
      <c r="H2074" s="98" t="s">
        <v>6384</v>
      </c>
      <c r="I2074" s="98" t="s">
        <v>5655</v>
      </c>
      <c r="J2074" s="99" t="s">
        <v>7558</v>
      </c>
    </row>
    <row r="2075" spans="1:10" x14ac:dyDescent="0.25">
      <c r="A2075" s="98" t="s">
        <v>4389</v>
      </c>
      <c r="B2075" s="97" t="s">
        <v>4390</v>
      </c>
      <c r="C2075" s="97" t="s">
        <v>7591</v>
      </c>
      <c r="D2075" s="98" t="s">
        <v>7592</v>
      </c>
      <c r="E2075" s="96" t="s">
        <v>7558</v>
      </c>
      <c r="F2075" s="97" t="s">
        <v>7140</v>
      </c>
      <c r="G2075" s="97">
        <v>1</v>
      </c>
      <c r="H2075" s="98" t="s">
        <v>6384</v>
      </c>
      <c r="I2075" s="98" t="s">
        <v>5655</v>
      </c>
      <c r="J2075" s="99" t="s">
        <v>7558</v>
      </c>
    </row>
    <row r="2076" spans="1:10" x14ac:dyDescent="0.25">
      <c r="A2076" s="98" t="s">
        <v>4391</v>
      </c>
      <c r="B2076" s="97" t="s">
        <v>4392</v>
      </c>
      <c r="C2076" s="97" t="s">
        <v>7593</v>
      </c>
      <c r="D2076" s="98" t="s">
        <v>7594</v>
      </c>
      <c r="E2076" s="96" t="s">
        <v>7558</v>
      </c>
      <c r="F2076" s="97" t="s">
        <v>7140</v>
      </c>
      <c r="G2076" s="97">
        <v>1</v>
      </c>
      <c r="H2076" s="98" t="s">
        <v>6384</v>
      </c>
      <c r="I2076" s="98" t="s">
        <v>5655</v>
      </c>
      <c r="J2076" s="99" t="s">
        <v>7558</v>
      </c>
    </row>
    <row r="2077" spans="1:10" x14ac:dyDescent="0.25">
      <c r="A2077" s="98" t="s">
        <v>4393</v>
      </c>
      <c r="B2077" s="97" t="s">
        <v>4394</v>
      </c>
      <c r="C2077" s="97" t="s">
        <v>7595</v>
      </c>
      <c r="D2077" s="98" t="s">
        <v>7596</v>
      </c>
      <c r="E2077" s="96" t="s">
        <v>7558</v>
      </c>
      <c r="F2077" s="97" t="s">
        <v>7140</v>
      </c>
      <c r="G2077" s="97">
        <v>1</v>
      </c>
      <c r="H2077" s="98" t="s">
        <v>6384</v>
      </c>
      <c r="I2077" s="98" t="s">
        <v>5655</v>
      </c>
      <c r="J2077" s="99" t="s">
        <v>7558</v>
      </c>
    </row>
    <row r="2078" spans="1:10" x14ac:dyDescent="0.25">
      <c r="A2078" s="98" t="s">
        <v>4635</v>
      </c>
      <c r="B2078" s="97" t="s">
        <v>4636</v>
      </c>
      <c r="C2078" s="97" t="s">
        <v>7597</v>
      </c>
      <c r="D2078" s="98" t="s">
        <v>7598</v>
      </c>
      <c r="E2078" s="96" t="s">
        <v>7599</v>
      </c>
      <c r="F2078" s="97" t="s">
        <v>7140</v>
      </c>
      <c r="G2078" s="97">
        <v>1</v>
      </c>
      <c r="H2078" s="98" t="s">
        <v>6384</v>
      </c>
      <c r="I2078" s="98" t="s">
        <v>5655</v>
      </c>
      <c r="J2078" s="99" t="s">
        <v>7599</v>
      </c>
    </row>
    <row r="2079" spans="1:10" x14ac:dyDescent="0.25">
      <c r="A2079" s="98" t="s">
        <v>4637</v>
      </c>
      <c r="B2079" s="97" t="s">
        <v>4638</v>
      </c>
      <c r="C2079" s="97" t="s">
        <v>7600</v>
      </c>
      <c r="D2079" s="98" t="s">
        <v>7601</v>
      </c>
      <c r="E2079" s="96" t="s">
        <v>7599</v>
      </c>
      <c r="F2079" s="97" t="s">
        <v>7140</v>
      </c>
      <c r="G2079" s="97">
        <v>1</v>
      </c>
      <c r="H2079" s="98" t="s">
        <v>6384</v>
      </c>
      <c r="I2079" s="98" t="s">
        <v>5655</v>
      </c>
      <c r="J2079" s="99" t="s">
        <v>7599</v>
      </c>
    </row>
    <row r="2080" spans="1:10" x14ac:dyDescent="0.25">
      <c r="A2080" s="98" t="s">
        <v>4913</v>
      </c>
      <c r="B2080" s="97" t="s">
        <v>4914</v>
      </c>
      <c r="C2080" s="97" t="s">
        <v>7602</v>
      </c>
      <c r="D2080" s="98" t="s">
        <v>7603</v>
      </c>
      <c r="E2080" s="96" t="s">
        <v>7604</v>
      </c>
      <c r="F2080" s="97" t="s">
        <v>7140</v>
      </c>
      <c r="G2080" s="97">
        <v>1</v>
      </c>
      <c r="H2080" s="98" t="s">
        <v>6384</v>
      </c>
      <c r="I2080" s="98" t="s">
        <v>5655</v>
      </c>
      <c r="J2080" s="99" t="s">
        <v>7604</v>
      </c>
    </row>
    <row r="2081" spans="1:10" x14ac:dyDescent="0.25">
      <c r="A2081" s="98" t="s">
        <v>4336</v>
      </c>
      <c r="B2081" s="97" t="s">
        <v>4337</v>
      </c>
      <c r="C2081" s="97" t="s">
        <v>7605</v>
      </c>
      <c r="D2081" s="98" t="s">
        <v>7606</v>
      </c>
      <c r="E2081" s="96" t="s">
        <v>7607</v>
      </c>
      <c r="F2081" s="97" t="s">
        <v>7140</v>
      </c>
      <c r="G2081" s="97">
        <v>1</v>
      </c>
      <c r="H2081" s="98" t="s">
        <v>6384</v>
      </c>
      <c r="I2081" s="98" t="s">
        <v>5655</v>
      </c>
      <c r="J2081" s="99" t="s">
        <v>7607</v>
      </c>
    </row>
    <row r="2082" spans="1:10" x14ac:dyDescent="0.25">
      <c r="A2082" s="98" t="s">
        <v>4338</v>
      </c>
      <c r="B2082" s="97" t="s">
        <v>4339</v>
      </c>
      <c r="C2082" s="97" t="s">
        <v>7608</v>
      </c>
      <c r="D2082" s="98" t="s">
        <v>7609</v>
      </c>
      <c r="E2082" s="96" t="s">
        <v>7607</v>
      </c>
      <c r="F2082" s="97" t="s">
        <v>7140</v>
      </c>
      <c r="G2082" s="97">
        <v>1</v>
      </c>
      <c r="H2082" s="98" t="s">
        <v>6384</v>
      </c>
      <c r="I2082" s="98" t="s">
        <v>5655</v>
      </c>
      <c r="J2082" s="99" t="s">
        <v>7607</v>
      </c>
    </row>
    <row r="2083" spans="1:10" x14ac:dyDescent="0.25">
      <c r="A2083" s="98" t="s">
        <v>4111</v>
      </c>
      <c r="B2083" s="97" t="s">
        <v>4112</v>
      </c>
      <c r="C2083" s="97" t="s">
        <v>7610</v>
      </c>
      <c r="D2083" s="98" t="s">
        <v>7611</v>
      </c>
      <c r="E2083" s="96" t="s">
        <v>7109</v>
      </c>
      <c r="F2083" s="97" t="s">
        <v>7140</v>
      </c>
      <c r="G2083" s="97">
        <v>1</v>
      </c>
      <c r="H2083" s="98" t="s">
        <v>6384</v>
      </c>
      <c r="I2083" s="98" t="s">
        <v>5655</v>
      </c>
      <c r="J2083" s="99" t="s">
        <v>7109</v>
      </c>
    </row>
    <row r="2084" spans="1:10" x14ac:dyDescent="0.25">
      <c r="A2084" s="98" t="s">
        <v>4113</v>
      </c>
      <c r="B2084" s="97" t="s">
        <v>4114</v>
      </c>
      <c r="C2084" s="97" t="s">
        <v>7612</v>
      </c>
      <c r="D2084" s="98" t="s">
        <v>7613</v>
      </c>
      <c r="E2084" s="96" t="s">
        <v>7109</v>
      </c>
      <c r="F2084" s="97" t="s">
        <v>7140</v>
      </c>
      <c r="G2084" s="97">
        <v>1</v>
      </c>
      <c r="H2084" s="98" t="s">
        <v>6384</v>
      </c>
      <c r="I2084" s="98" t="s">
        <v>5655</v>
      </c>
      <c r="J2084" s="99" t="s">
        <v>7109</v>
      </c>
    </row>
    <row r="2085" spans="1:10" x14ac:dyDescent="0.25">
      <c r="A2085" s="98" t="s">
        <v>4115</v>
      </c>
      <c r="B2085" s="97" t="s">
        <v>4116</v>
      </c>
      <c r="C2085" s="97" t="s">
        <v>7614</v>
      </c>
      <c r="D2085" s="98" t="s">
        <v>7615</v>
      </c>
      <c r="E2085" s="96" t="s">
        <v>7109</v>
      </c>
      <c r="F2085" s="97" t="s">
        <v>7140</v>
      </c>
      <c r="G2085" s="97">
        <v>1</v>
      </c>
      <c r="H2085" s="98" t="s">
        <v>6384</v>
      </c>
      <c r="I2085" s="98" t="s">
        <v>5655</v>
      </c>
      <c r="J2085" s="99" t="s">
        <v>7109</v>
      </c>
    </row>
    <row r="2086" spans="1:10" x14ac:dyDescent="0.25">
      <c r="A2086" s="98" t="s">
        <v>4117</v>
      </c>
      <c r="B2086" s="97" t="s">
        <v>4118</v>
      </c>
      <c r="C2086" s="97" t="s">
        <v>7616</v>
      </c>
      <c r="D2086" s="98" t="s">
        <v>7617</v>
      </c>
      <c r="E2086" s="96" t="s">
        <v>7109</v>
      </c>
      <c r="F2086" s="97" t="s">
        <v>7140</v>
      </c>
      <c r="G2086" s="97">
        <v>1</v>
      </c>
      <c r="H2086" s="98" t="s">
        <v>6384</v>
      </c>
      <c r="I2086" s="98" t="s">
        <v>5655</v>
      </c>
      <c r="J2086" s="99" t="s">
        <v>7109</v>
      </c>
    </row>
    <row r="2087" spans="1:10" x14ac:dyDescent="0.25">
      <c r="A2087" s="98" t="s">
        <v>4119</v>
      </c>
      <c r="B2087" s="97" t="s">
        <v>4120</v>
      </c>
      <c r="C2087" s="97" t="s">
        <v>7618</v>
      </c>
      <c r="D2087" s="98" t="s">
        <v>7619</v>
      </c>
      <c r="E2087" s="96" t="s">
        <v>7109</v>
      </c>
      <c r="F2087" s="97" t="s">
        <v>7140</v>
      </c>
      <c r="G2087" s="97">
        <v>1</v>
      </c>
      <c r="H2087" s="98" t="s">
        <v>6384</v>
      </c>
      <c r="I2087" s="98" t="s">
        <v>5655</v>
      </c>
      <c r="J2087" s="99" t="s">
        <v>7109</v>
      </c>
    </row>
    <row r="2088" spans="1:10" x14ac:dyDescent="0.25">
      <c r="A2088" s="98" t="s">
        <v>4121</v>
      </c>
      <c r="B2088" s="97" t="s">
        <v>4122</v>
      </c>
      <c r="C2088" s="97" t="s">
        <v>7620</v>
      </c>
      <c r="D2088" s="98" t="s">
        <v>7621</v>
      </c>
      <c r="E2088" s="96" t="s">
        <v>7109</v>
      </c>
      <c r="F2088" s="97" t="s">
        <v>7140</v>
      </c>
      <c r="G2088" s="97">
        <v>1</v>
      </c>
      <c r="H2088" s="98" t="s">
        <v>6384</v>
      </c>
      <c r="I2088" s="98" t="s">
        <v>5655</v>
      </c>
      <c r="J2088" s="99" t="s">
        <v>7109</v>
      </c>
    </row>
    <row r="2089" spans="1:10" x14ac:dyDescent="0.25">
      <c r="A2089" s="98" t="s">
        <v>4123</v>
      </c>
      <c r="B2089" s="97" t="s">
        <v>4124</v>
      </c>
      <c r="C2089" s="97" t="s">
        <v>7622</v>
      </c>
      <c r="D2089" s="98" t="s">
        <v>7623</v>
      </c>
      <c r="E2089" s="96" t="s">
        <v>7109</v>
      </c>
      <c r="F2089" s="97" t="s">
        <v>7140</v>
      </c>
      <c r="G2089" s="97">
        <v>1</v>
      </c>
      <c r="H2089" s="98" t="s">
        <v>6384</v>
      </c>
      <c r="I2089" s="98" t="s">
        <v>5655</v>
      </c>
      <c r="J2089" s="99" t="s">
        <v>7109</v>
      </c>
    </row>
    <row r="2090" spans="1:10" x14ac:dyDescent="0.25">
      <c r="A2090" s="98" t="s">
        <v>4125</v>
      </c>
      <c r="B2090" s="97" t="s">
        <v>4126</v>
      </c>
      <c r="C2090" s="97" t="s">
        <v>7624</v>
      </c>
      <c r="D2090" s="98" t="s">
        <v>7625</v>
      </c>
      <c r="E2090" s="96" t="s">
        <v>7109</v>
      </c>
      <c r="F2090" s="97" t="s">
        <v>7140</v>
      </c>
      <c r="G2090" s="97">
        <v>1</v>
      </c>
      <c r="H2090" s="98" t="s">
        <v>6384</v>
      </c>
      <c r="I2090" s="98" t="s">
        <v>5655</v>
      </c>
      <c r="J2090" s="99" t="s">
        <v>7109</v>
      </c>
    </row>
    <row r="2091" spans="1:10" x14ac:dyDescent="0.25">
      <c r="A2091" s="98" t="s">
        <v>4127</v>
      </c>
      <c r="B2091" s="97" t="s">
        <v>4128</v>
      </c>
      <c r="C2091" s="97" t="s">
        <v>7626</v>
      </c>
      <c r="D2091" s="98" t="s">
        <v>7627</v>
      </c>
      <c r="E2091" s="96" t="s">
        <v>7109</v>
      </c>
      <c r="F2091" s="97" t="s">
        <v>7140</v>
      </c>
      <c r="G2091" s="97">
        <v>1</v>
      </c>
      <c r="H2091" s="98" t="s">
        <v>6384</v>
      </c>
      <c r="I2091" s="98" t="s">
        <v>5655</v>
      </c>
      <c r="J2091" s="99" t="s">
        <v>7109</v>
      </c>
    </row>
    <row r="2092" spans="1:10" x14ac:dyDescent="0.25">
      <c r="A2092" s="98" t="s">
        <v>4129</v>
      </c>
      <c r="B2092" s="97" t="s">
        <v>4130</v>
      </c>
      <c r="C2092" s="97" t="s">
        <v>7628</v>
      </c>
      <c r="D2092" s="98" t="s">
        <v>7629</v>
      </c>
      <c r="E2092" s="96" t="s">
        <v>7109</v>
      </c>
      <c r="F2092" s="97" t="s">
        <v>7140</v>
      </c>
      <c r="G2092" s="97">
        <v>1</v>
      </c>
      <c r="H2092" s="98" t="s">
        <v>6384</v>
      </c>
      <c r="I2092" s="98" t="s">
        <v>5655</v>
      </c>
      <c r="J2092" s="99" t="s">
        <v>7109</v>
      </c>
    </row>
    <row r="2093" spans="1:10" x14ac:dyDescent="0.25">
      <c r="A2093" s="98" t="s">
        <v>4131</v>
      </c>
      <c r="B2093" s="97" t="s">
        <v>4132</v>
      </c>
      <c r="C2093" s="97" t="s">
        <v>7630</v>
      </c>
      <c r="D2093" s="98" t="s">
        <v>7631</v>
      </c>
      <c r="E2093" s="96" t="s">
        <v>7109</v>
      </c>
      <c r="F2093" s="97" t="s">
        <v>7140</v>
      </c>
      <c r="G2093" s="97">
        <v>1</v>
      </c>
      <c r="H2093" s="98" t="s">
        <v>6384</v>
      </c>
      <c r="I2093" s="98" t="s">
        <v>5655</v>
      </c>
      <c r="J2093" s="99" t="s">
        <v>7109</v>
      </c>
    </row>
    <row r="2094" spans="1:10" x14ac:dyDescent="0.25">
      <c r="A2094" s="98" t="s">
        <v>4133</v>
      </c>
      <c r="B2094" s="97" t="s">
        <v>4134</v>
      </c>
      <c r="C2094" s="97" t="s">
        <v>7632</v>
      </c>
      <c r="D2094" s="98" t="s">
        <v>7633</v>
      </c>
      <c r="E2094" s="96" t="s">
        <v>7109</v>
      </c>
      <c r="F2094" s="97" t="s">
        <v>7140</v>
      </c>
      <c r="G2094" s="97">
        <v>1</v>
      </c>
      <c r="H2094" s="98" t="s">
        <v>6384</v>
      </c>
      <c r="I2094" s="98" t="s">
        <v>5655</v>
      </c>
      <c r="J2094" s="99" t="s">
        <v>7109</v>
      </c>
    </row>
    <row r="2095" spans="1:10" x14ac:dyDescent="0.25">
      <c r="A2095" s="98" t="s">
        <v>4135</v>
      </c>
      <c r="B2095" s="97" t="s">
        <v>4136</v>
      </c>
      <c r="C2095" s="97" t="s">
        <v>7634</v>
      </c>
      <c r="D2095" s="98" t="s">
        <v>7635</v>
      </c>
      <c r="E2095" s="96" t="s">
        <v>7109</v>
      </c>
      <c r="F2095" s="97" t="s">
        <v>7140</v>
      </c>
      <c r="G2095" s="97">
        <v>1</v>
      </c>
      <c r="H2095" s="98" t="s">
        <v>6384</v>
      </c>
      <c r="I2095" s="98" t="s">
        <v>5655</v>
      </c>
      <c r="J2095" s="99" t="s">
        <v>7109</v>
      </c>
    </row>
    <row r="2096" spans="1:10" x14ac:dyDescent="0.25">
      <c r="A2096" s="98" t="s">
        <v>4137</v>
      </c>
      <c r="B2096" s="97" t="s">
        <v>4138</v>
      </c>
      <c r="C2096" s="97" t="s">
        <v>7636</v>
      </c>
      <c r="D2096" s="98" t="s">
        <v>7637</v>
      </c>
      <c r="E2096" s="96" t="s">
        <v>7109</v>
      </c>
      <c r="F2096" s="97" t="s">
        <v>7140</v>
      </c>
      <c r="G2096" s="97">
        <v>1</v>
      </c>
      <c r="H2096" s="98" t="s">
        <v>6384</v>
      </c>
      <c r="I2096" s="98" t="s">
        <v>5655</v>
      </c>
      <c r="J2096" s="99" t="s">
        <v>7109</v>
      </c>
    </row>
    <row r="2097" spans="1:10" x14ac:dyDescent="0.25">
      <c r="A2097" s="98" t="s">
        <v>4139</v>
      </c>
      <c r="B2097" s="97" t="s">
        <v>4140</v>
      </c>
      <c r="C2097" s="97" t="s">
        <v>7638</v>
      </c>
      <c r="D2097" s="98" t="s">
        <v>7639</v>
      </c>
      <c r="E2097" s="96" t="s">
        <v>7109</v>
      </c>
      <c r="F2097" s="97" t="s">
        <v>7140</v>
      </c>
      <c r="G2097" s="97">
        <v>1</v>
      </c>
      <c r="H2097" s="98" t="s">
        <v>6384</v>
      </c>
      <c r="I2097" s="98" t="s">
        <v>5655</v>
      </c>
      <c r="J2097" s="99" t="s">
        <v>7109</v>
      </c>
    </row>
    <row r="2098" spans="1:10" x14ac:dyDescent="0.25">
      <c r="A2098" s="98" t="s">
        <v>4141</v>
      </c>
      <c r="B2098" s="97" t="s">
        <v>4142</v>
      </c>
      <c r="C2098" s="97" t="s">
        <v>7640</v>
      </c>
      <c r="D2098" s="98" t="s">
        <v>7641</v>
      </c>
      <c r="E2098" s="96" t="s">
        <v>7109</v>
      </c>
      <c r="F2098" s="97" t="s">
        <v>7140</v>
      </c>
      <c r="G2098" s="97">
        <v>1</v>
      </c>
      <c r="H2098" s="98" t="s">
        <v>6384</v>
      </c>
      <c r="I2098" s="98" t="s">
        <v>5655</v>
      </c>
      <c r="J2098" s="99" t="s">
        <v>7109</v>
      </c>
    </row>
    <row r="2099" spans="1:10" x14ac:dyDescent="0.25">
      <c r="A2099" s="98" t="s">
        <v>4143</v>
      </c>
      <c r="B2099" s="97" t="s">
        <v>4144</v>
      </c>
      <c r="C2099" s="97" t="s">
        <v>7642</v>
      </c>
      <c r="D2099" s="98" t="s">
        <v>7643</v>
      </c>
      <c r="E2099" s="96" t="s">
        <v>7109</v>
      </c>
      <c r="F2099" s="97" t="s">
        <v>7140</v>
      </c>
      <c r="G2099" s="97">
        <v>1</v>
      </c>
      <c r="H2099" s="98" t="s">
        <v>6384</v>
      </c>
      <c r="I2099" s="98" t="s">
        <v>5655</v>
      </c>
      <c r="J2099" s="99" t="s">
        <v>7109</v>
      </c>
    </row>
    <row r="2100" spans="1:10" x14ac:dyDescent="0.25">
      <c r="A2100" s="98" t="s">
        <v>4917</v>
      </c>
      <c r="B2100" s="97" t="s">
        <v>4918</v>
      </c>
      <c r="C2100" s="97" t="s">
        <v>7644</v>
      </c>
      <c r="D2100" s="98" t="s">
        <v>7645</v>
      </c>
      <c r="E2100" s="96" t="s">
        <v>7646</v>
      </c>
      <c r="F2100" s="97" t="s">
        <v>7140</v>
      </c>
      <c r="G2100" s="97">
        <v>1</v>
      </c>
      <c r="H2100" s="98" t="s">
        <v>6384</v>
      </c>
      <c r="I2100" s="98" t="s">
        <v>5655</v>
      </c>
      <c r="J2100" s="99" t="s">
        <v>7646</v>
      </c>
    </row>
    <row r="2101" spans="1:10" x14ac:dyDescent="0.25">
      <c r="A2101" s="98" t="s">
        <v>5533</v>
      </c>
      <c r="B2101" s="97" t="s">
        <v>5534</v>
      </c>
      <c r="C2101" s="97" t="s">
        <v>7647</v>
      </c>
      <c r="D2101" s="98" t="s">
        <v>7648</v>
      </c>
      <c r="E2101" s="96" t="s">
        <v>6443</v>
      </c>
      <c r="F2101" s="97" t="s">
        <v>7140</v>
      </c>
      <c r="G2101" s="97">
        <v>1</v>
      </c>
      <c r="H2101" s="98" t="s">
        <v>6384</v>
      </c>
      <c r="I2101" s="98" t="s">
        <v>5655</v>
      </c>
      <c r="J2101" s="99" t="s">
        <v>6443</v>
      </c>
    </row>
    <row r="2102" spans="1:10" x14ac:dyDescent="0.25">
      <c r="A2102" s="98" t="s">
        <v>4606</v>
      </c>
      <c r="B2102" s="97" t="s">
        <v>4607</v>
      </c>
      <c r="C2102" s="97" t="s">
        <v>7649</v>
      </c>
      <c r="D2102" s="98" t="s">
        <v>7650</v>
      </c>
      <c r="E2102" s="96" t="s">
        <v>7651</v>
      </c>
      <c r="F2102" s="97" t="s">
        <v>7140</v>
      </c>
      <c r="G2102" s="97">
        <v>1</v>
      </c>
      <c r="H2102" s="98" t="s">
        <v>6384</v>
      </c>
      <c r="I2102" s="98" t="s">
        <v>5655</v>
      </c>
      <c r="J2102" s="99" t="s">
        <v>7651</v>
      </c>
    </row>
    <row r="2103" spans="1:10" x14ac:dyDescent="0.25">
      <c r="A2103" s="98" t="s">
        <v>7652</v>
      </c>
      <c r="B2103" s="97" t="s">
        <v>4000</v>
      </c>
      <c r="C2103" s="97" t="s">
        <v>7653</v>
      </c>
      <c r="D2103" s="98" t="s">
        <v>7654</v>
      </c>
      <c r="E2103" s="96" t="s">
        <v>7655</v>
      </c>
      <c r="F2103" s="97" t="s">
        <v>7140</v>
      </c>
      <c r="G2103" s="97">
        <v>1</v>
      </c>
      <c r="H2103" s="98" t="s">
        <v>6384</v>
      </c>
      <c r="I2103" s="98" t="s">
        <v>5655</v>
      </c>
      <c r="J2103" s="99" t="s">
        <v>7655</v>
      </c>
    </row>
    <row r="2104" spans="1:10" x14ac:dyDescent="0.25">
      <c r="A2104" s="98" t="s">
        <v>5022</v>
      </c>
      <c r="B2104" s="97" t="s">
        <v>5023</v>
      </c>
      <c r="C2104" s="97" t="s">
        <v>7656</v>
      </c>
      <c r="D2104" s="98" t="s">
        <v>7657</v>
      </c>
      <c r="E2104" s="96" t="s">
        <v>7324</v>
      </c>
      <c r="F2104" s="97" t="s">
        <v>7140</v>
      </c>
      <c r="G2104" s="97">
        <v>1</v>
      </c>
      <c r="H2104" s="98" t="s">
        <v>6384</v>
      </c>
      <c r="I2104" s="98" t="s">
        <v>5655</v>
      </c>
      <c r="J2104" s="99" t="s">
        <v>7324</v>
      </c>
    </row>
    <row r="2105" spans="1:10" x14ac:dyDescent="0.25">
      <c r="A2105" s="98" t="s">
        <v>5024</v>
      </c>
      <c r="B2105" s="97" t="s">
        <v>5025</v>
      </c>
      <c r="C2105" s="97" t="s">
        <v>7658</v>
      </c>
      <c r="D2105" s="98" t="s">
        <v>7659</v>
      </c>
      <c r="E2105" s="96" t="s">
        <v>7324</v>
      </c>
      <c r="F2105" s="97" t="s">
        <v>7140</v>
      </c>
      <c r="G2105" s="97">
        <v>1</v>
      </c>
      <c r="H2105" s="98" t="s">
        <v>6384</v>
      </c>
      <c r="I2105" s="98" t="s">
        <v>5655</v>
      </c>
      <c r="J2105" s="99" t="s">
        <v>7324</v>
      </c>
    </row>
    <row r="2106" spans="1:10" x14ac:dyDescent="0.25">
      <c r="A2106" s="98" t="s">
        <v>5026</v>
      </c>
      <c r="B2106" s="97" t="s">
        <v>5027</v>
      </c>
      <c r="C2106" s="97" t="s">
        <v>7660</v>
      </c>
      <c r="D2106" s="98" t="s">
        <v>7661</v>
      </c>
      <c r="E2106" s="96" t="s">
        <v>7324</v>
      </c>
      <c r="F2106" s="97" t="s">
        <v>7140</v>
      </c>
      <c r="G2106" s="97">
        <v>1</v>
      </c>
      <c r="H2106" s="98" t="s">
        <v>6384</v>
      </c>
      <c r="I2106" s="98" t="s">
        <v>5655</v>
      </c>
      <c r="J2106" s="99" t="s">
        <v>7324</v>
      </c>
    </row>
    <row r="2107" spans="1:10" x14ac:dyDescent="0.25">
      <c r="A2107" s="98" t="s">
        <v>3831</v>
      </c>
      <c r="B2107" s="97" t="s">
        <v>3832</v>
      </c>
      <c r="C2107" s="97" t="s">
        <v>7662</v>
      </c>
      <c r="D2107" s="98" t="s">
        <v>7663</v>
      </c>
      <c r="E2107" s="96" t="s">
        <v>6067</v>
      </c>
      <c r="F2107" s="97" t="s">
        <v>7140</v>
      </c>
      <c r="G2107" s="97">
        <v>1</v>
      </c>
      <c r="H2107" s="98" t="s">
        <v>6384</v>
      </c>
      <c r="I2107" s="98" t="s">
        <v>5655</v>
      </c>
      <c r="J2107" s="99" t="s">
        <v>6067</v>
      </c>
    </row>
    <row r="2108" spans="1:10" x14ac:dyDescent="0.25">
      <c r="A2108" s="98" t="s">
        <v>3833</v>
      </c>
      <c r="B2108" s="97" t="s">
        <v>3834</v>
      </c>
      <c r="C2108" s="97" t="s">
        <v>7664</v>
      </c>
      <c r="D2108" s="98" t="s">
        <v>7665</v>
      </c>
      <c r="E2108" s="96" t="s">
        <v>6067</v>
      </c>
      <c r="F2108" s="97" t="s">
        <v>7140</v>
      </c>
      <c r="G2108" s="97">
        <v>1</v>
      </c>
      <c r="H2108" s="98" t="s">
        <v>6384</v>
      </c>
      <c r="I2108" s="98" t="s">
        <v>5655</v>
      </c>
      <c r="J2108" s="99" t="s">
        <v>6067</v>
      </c>
    </row>
    <row r="2109" spans="1:10" x14ac:dyDescent="0.25">
      <c r="A2109" s="98" t="s">
        <v>3835</v>
      </c>
      <c r="B2109" s="97" t="s">
        <v>3836</v>
      </c>
      <c r="C2109" s="97" t="s">
        <v>7666</v>
      </c>
      <c r="D2109" s="98" t="s">
        <v>7667</v>
      </c>
      <c r="E2109" s="96" t="s">
        <v>6067</v>
      </c>
      <c r="F2109" s="97" t="s">
        <v>7140</v>
      </c>
      <c r="G2109" s="97">
        <v>1</v>
      </c>
      <c r="H2109" s="98" t="s">
        <v>6384</v>
      </c>
      <c r="I2109" s="98" t="s">
        <v>5655</v>
      </c>
      <c r="J2109" s="99" t="s">
        <v>6067</v>
      </c>
    </row>
    <row r="2110" spans="1:10" x14ac:dyDescent="0.25">
      <c r="A2110" s="98" t="s">
        <v>4490</v>
      </c>
      <c r="B2110" s="97" t="s">
        <v>4491</v>
      </c>
      <c r="C2110" s="97" t="s">
        <v>7668</v>
      </c>
      <c r="D2110" s="98" t="s">
        <v>7669</v>
      </c>
      <c r="E2110" s="96" t="s">
        <v>7477</v>
      </c>
      <c r="F2110" s="97" t="s">
        <v>7140</v>
      </c>
      <c r="G2110" s="97">
        <v>1</v>
      </c>
      <c r="H2110" s="98" t="s">
        <v>6384</v>
      </c>
      <c r="I2110" s="98" t="s">
        <v>5655</v>
      </c>
      <c r="J2110" s="99" t="s">
        <v>7477</v>
      </c>
    </row>
    <row r="2111" spans="1:10" x14ac:dyDescent="0.25">
      <c r="A2111" s="98" t="s">
        <v>4492</v>
      </c>
      <c r="B2111" s="97" t="s">
        <v>4493</v>
      </c>
      <c r="C2111" s="97" t="s">
        <v>7670</v>
      </c>
      <c r="D2111" s="98" t="s">
        <v>7671</v>
      </c>
      <c r="E2111" s="96" t="s">
        <v>7477</v>
      </c>
      <c r="F2111" s="97" t="s">
        <v>7140</v>
      </c>
      <c r="G2111" s="97">
        <v>1</v>
      </c>
      <c r="H2111" s="98" t="s">
        <v>6384</v>
      </c>
      <c r="I2111" s="98" t="s">
        <v>5655</v>
      </c>
      <c r="J2111" s="99" t="s">
        <v>7477</v>
      </c>
    </row>
    <row r="2112" spans="1:10" x14ac:dyDescent="0.25">
      <c r="A2112" s="98" t="s">
        <v>4494</v>
      </c>
      <c r="B2112" s="97" t="s">
        <v>4495</v>
      </c>
      <c r="C2112" s="97" t="s">
        <v>7672</v>
      </c>
      <c r="D2112" s="98" t="s">
        <v>7673</v>
      </c>
      <c r="E2112" s="96" t="s">
        <v>7477</v>
      </c>
      <c r="F2112" s="97" t="s">
        <v>7140</v>
      </c>
      <c r="G2112" s="97">
        <v>1</v>
      </c>
      <c r="H2112" s="98" t="s">
        <v>6384</v>
      </c>
      <c r="I2112" s="98" t="s">
        <v>5655</v>
      </c>
      <c r="J2112" s="99" t="s">
        <v>7477</v>
      </c>
    </row>
    <row r="2113" spans="1:10" x14ac:dyDescent="0.25">
      <c r="A2113" s="98" t="s">
        <v>4496</v>
      </c>
      <c r="B2113" s="97" t="s">
        <v>4497</v>
      </c>
      <c r="C2113" s="97" t="s">
        <v>7674</v>
      </c>
      <c r="D2113" s="98" t="s">
        <v>7675</v>
      </c>
      <c r="E2113" s="96" t="s">
        <v>7477</v>
      </c>
      <c r="F2113" s="97" t="s">
        <v>7140</v>
      </c>
      <c r="G2113" s="97">
        <v>1</v>
      </c>
      <c r="H2113" s="98" t="s">
        <v>6384</v>
      </c>
      <c r="I2113" s="98" t="s">
        <v>5655</v>
      </c>
      <c r="J2113" s="99" t="s">
        <v>7477</v>
      </c>
    </row>
    <row r="2114" spans="1:10" x14ac:dyDescent="0.25">
      <c r="A2114" s="98" t="s">
        <v>4498</v>
      </c>
      <c r="B2114" s="97" t="s">
        <v>4499</v>
      </c>
      <c r="C2114" s="97" t="s">
        <v>7676</v>
      </c>
      <c r="D2114" s="98" t="s">
        <v>7677</v>
      </c>
      <c r="E2114" s="96" t="s">
        <v>7477</v>
      </c>
      <c r="F2114" s="97" t="s">
        <v>7140</v>
      </c>
      <c r="G2114" s="97">
        <v>1</v>
      </c>
      <c r="H2114" s="98" t="s">
        <v>6384</v>
      </c>
      <c r="I2114" s="98" t="s">
        <v>5655</v>
      </c>
      <c r="J2114" s="99" t="s">
        <v>7477</v>
      </c>
    </row>
    <row r="2115" spans="1:10" x14ac:dyDescent="0.25">
      <c r="A2115" s="98" t="s">
        <v>4500</v>
      </c>
      <c r="B2115" s="97" t="s">
        <v>4501</v>
      </c>
      <c r="C2115" s="97" t="s">
        <v>7678</v>
      </c>
      <c r="D2115" s="98" t="s">
        <v>7679</v>
      </c>
      <c r="E2115" s="96" t="s">
        <v>7477</v>
      </c>
      <c r="F2115" s="97" t="s">
        <v>7140</v>
      </c>
      <c r="G2115" s="97">
        <v>1</v>
      </c>
      <c r="H2115" s="98" t="s">
        <v>6384</v>
      </c>
      <c r="I2115" s="98" t="s">
        <v>5655</v>
      </c>
      <c r="J2115" s="99" t="s">
        <v>7477</v>
      </c>
    </row>
    <row r="2116" spans="1:10" x14ac:dyDescent="0.25">
      <c r="A2116" s="98" t="s">
        <v>4502</v>
      </c>
      <c r="B2116" s="97" t="s">
        <v>4503</v>
      </c>
      <c r="C2116" s="97" t="s">
        <v>7680</v>
      </c>
      <c r="D2116" s="98" t="s">
        <v>7681</v>
      </c>
      <c r="E2116" s="96" t="s">
        <v>7477</v>
      </c>
      <c r="F2116" s="97" t="s">
        <v>7140</v>
      </c>
      <c r="G2116" s="97">
        <v>1</v>
      </c>
      <c r="H2116" s="98" t="s">
        <v>6384</v>
      </c>
      <c r="I2116" s="98" t="s">
        <v>5655</v>
      </c>
      <c r="J2116" s="99" t="s">
        <v>7477</v>
      </c>
    </row>
    <row r="2117" spans="1:10" x14ac:dyDescent="0.25">
      <c r="A2117" s="98" t="s">
        <v>4504</v>
      </c>
      <c r="B2117" s="97" t="s">
        <v>4505</v>
      </c>
      <c r="C2117" s="97" t="s">
        <v>7682</v>
      </c>
      <c r="D2117" s="98" t="s">
        <v>7683</v>
      </c>
      <c r="E2117" s="96" t="s">
        <v>7477</v>
      </c>
      <c r="F2117" s="97" t="s">
        <v>7140</v>
      </c>
      <c r="G2117" s="97">
        <v>1</v>
      </c>
      <c r="H2117" s="98" t="s">
        <v>6384</v>
      </c>
      <c r="I2117" s="98" t="s">
        <v>5655</v>
      </c>
      <c r="J2117" s="99" t="s">
        <v>7477</v>
      </c>
    </row>
    <row r="2118" spans="1:10" x14ac:dyDescent="0.25">
      <c r="A2118" s="98" t="s">
        <v>4506</v>
      </c>
      <c r="B2118" s="97" t="s">
        <v>4507</v>
      </c>
      <c r="C2118" s="97" t="s">
        <v>7684</v>
      </c>
      <c r="D2118" s="98" t="s">
        <v>7685</v>
      </c>
      <c r="E2118" s="96" t="s">
        <v>7477</v>
      </c>
      <c r="F2118" s="97" t="s">
        <v>7140</v>
      </c>
      <c r="G2118" s="97">
        <v>1</v>
      </c>
      <c r="H2118" s="98" t="s">
        <v>6384</v>
      </c>
      <c r="I2118" s="98" t="s">
        <v>5655</v>
      </c>
      <c r="J2118" s="99" t="s">
        <v>7477</v>
      </c>
    </row>
    <row r="2119" spans="1:10" x14ac:dyDescent="0.25">
      <c r="A2119" s="98" t="s">
        <v>4508</v>
      </c>
      <c r="B2119" s="97" t="s">
        <v>4509</v>
      </c>
      <c r="C2119" s="97" t="s">
        <v>7686</v>
      </c>
      <c r="D2119" s="98" t="s">
        <v>7687</v>
      </c>
      <c r="E2119" s="96" t="s">
        <v>7477</v>
      </c>
      <c r="F2119" s="97" t="s">
        <v>7140</v>
      </c>
      <c r="G2119" s="97">
        <v>1</v>
      </c>
      <c r="H2119" s="98" t="s">
        <v>6384</v>
      </c>
      <c r="I2119" s="98" t="s">
        <v>5655</v>
      </c>
      <c r="J2119" s="99" t="s">
        <v>7477</v>
      </c>
    </row>
    <row r="2120" spans="1:10" x14ac:dyDescent="0.25">
      <c r="A2120" s="98" t="s">
        <v>4510</v>
      </c>
      <c r="B2120" s="97" t="s">
        <v>4511</v>
      </c>
      <c r="C2120" s="97" t="s">
        <v>7688</v>
      </c>
      <c r="D2120" s="98" t="s">
        <v>7689</v>
      </c>
      <c r="E2120" s="96" t="s">
        <v>7477</v>
      </c>
      <c r="F2120" s="97" t="s">
        <v>7140</v>
      </c>
      <c r="G2120" s="97">
        <v>1</v>
      </c>
      <c r="H2120" s="98" t="s">
        <v>6384</v>
      </c>
      <c r="I2120" s="98" t="s">
        <v>5655</v>
      </c>
      <c r="J2120" s="99" t="s">
        <v>7477</v>
      </c>
    </row>
    <row r="2121" spans="1:10" x14ac:dyDescent="0.25">
      <c r="A2121" s="98" t="s">
        <v>4512</v>
      </c>
      <c r="B2121" s="97" t="s">
        <v>4513</v>
      </c>
      <c r="C2121" s="97" t="s">
        <v>7690</v>
      </c>
      <c r="D2121" s="98" t="s">
        <v>7691</v>
      </c>
      <c r="E2121" s="96" t="s">
        <v>7477</v>
      </c>
      <c r="F2121" s="97" t="s">
        <v>7140</v>
      </c>
      <c r="G2121" s="97">
        <v>1</v>
      </c>
      <c r="H2121" s="98" t="s">
        <v>6384</v>
      </c>
      <c r="I2121" s="98" t="s">
        <v>5655</v>
      </c>
      <c r="J2121" s="99" t="s">
        <v>7477</v>
      </c>
    </row>
    <row r="2122" spans="1:10" x14ac:dyDescent="0.25">
      <c r="A2122" s="98" t="s">
        <v>5539</v>
      </c>
      <c r="B2122" s="97" t="s">
        <v>5540</v>
      </c>
      <c r="C2122" s="97" t="s">
        <v>7692</v>
      </c>
      <c r="D2122" s="98" t="s">
        <v>7693</v>
      </c>
      <c r="E2122" s="96" t="s">
        <v>7694</v>
      </c>
      <c r="F2122" s="97" t="s">
        <v>7140</v>
      </c>
      <c r="G2122" s="97">
        <v>1</v>
      </c>
      <c r="H2122" s="98" t="s">
        <v>6384</v>
      </c>
      <c r="I2122" s="98" t="s">
        <v>5655</v>
      </c>
      <c r="J2122" s="99" t="s">
        <v>7694</v>
      </c>
    </row>
    <row r="2123" spans="1:10" x14ac:dyDescent="0.25">
      <c r="A2123" s="98" t="s">
        <v>4896</v>
      </c>
      <c r="B2123" s="97" t="s">
        <v>4897</v>
      </c>
      <c r="C2123" s="97" t="s">
        <v>7695</v>
      </c>
      <c r="D2123" s="98" t="s">
        <v>7696</v>
      </c>
      <c r="E2123" s="96" t="s">
        <v>7697</v>
      </c>
      <c r="F2123" s="97" t="s">
        <v>7140</v>
      </c>
      <c r="G2123" s="97">
        <v>1</v>
      </c>
      <c r="H2123" s="98" t="s">
        <v>6384</v>
      </c>
      <c r="I2123" s="98" t="s">
        <v>5655</v>
      </c>
      <c r="J2123" s="99" t="s">
        <v>7697</v>
      </c>
    </row>
    <row r="2124" spans="1:10" x14ac:dyDescent="0.25">
      <c r="A2124" s="98" t="s">
        <v>3955</v>
      </c>
      <c r="B2124" s="97" t="s">
        <v>3956</v>
      </c>
      <c r="C2124" s="97" t="s">
        <v>7698</v>
      </c>
      <c r="D2124" s="98" t="s">
        <v>7699</v>
      </c>
      <c r="E2124" s="96" t="s">
        <v>7700</v>
      </c>
      <c r="F2124" s="97" t="s">
        <v>7140</v>
      </c>
      <c r="G2124" s="97">
        <v>1</v>
      </c>
      <c r="H2124" s="98" t="s">
        <v>6384</v>
      </c>
      <c r="I2124" s="98" t="s">
        <v>5655</v>
      </c>
      <c r="J2124" s="99" t="s">
        <v>7700</v>
      </c>
    </row>
    <row r="2125" spans="1:10" x14ac:dyDescent="0.25">
      <c r="A2125" s="98" t="s">
        <v>4921</v>
      </c>
      <c r="B2125" s="97" t="s">
        <v>4922</v>
      </c>
      <c r="C2125" s="97" t="s">
        <v>7701</v>
      </c>
      <c r="D2125" s="98" t="s">
        <v>7702</v>
      </c>
      <c r="E2125" s="96" t="s">
        <v>7703</v>
      </c>
      <c r="F2125" s="97" t="s">
        <v>7140</v>
      </c>
      <c r="G2125" s="97">
        <v>1</v>
      </c>
      <c r="H2125" s="98" t="s">
        <v>6384</v>
      </c>
      <c r="I2125" s="98" t="s">
        <v>5655</v>
      </c>
      <c r="J2125" s="99" t="s">
        <v>7703</v>
      </c>
    </row>
    <row r="2126" spans="1:10" x14ac:dyDescent="0.25">
      <c r="A2126" s="98" t="s">
        <v>4526</v>
      </c>
      <c r="B2126" s="97" t="s">
        <v>4527</v>
      </c>
      <c r="C2126" s="97" t="s">
        <v>7704</v>
      </c>
      <c r="D2126" s="98" t="s">
        <v>7705</v>
      </c>
      <c r="E2126" s="96" t="s">
        <v>7706</v>
      </c>
      <c r="F2126" s="97" t="s">
        <v>7140</v>
      </c>
      <c r="G2126" s="97">
        <v>1</v>
      </c>
      <c r="H2126" s="98" t="s">
        <v>6384</v>
      </c>
      <c r="I2126" s="98" t="s">
        <v>5655</v>
      </c>
      <c r="J2126" s="99" t="s">
        <v>7706</v>
      </c>
    </row>
    <row r="2127" spans="1:10" x14ac:dyDescent="0.25">
      <c r="A2127" s="98" t="s">
        <v>4528</v>
      </c>
      <c r="B2127" s="97" t="s">
        <v>4529</v>
      </c>
      <c r="C2127" s="97" t="s">
        <v>7707</v>
      </c>
      <c r="D2127" s="98" t="s">
        <v>7708</v>
      </c>
      <c r="E2127" s="96" t="s">
        <v>7706</v>
      </c>
      <c r="F2127" s="97" t="s">
        <v>7140</v>
      </c>
      <c r="G2127" s="97">
        <v>1</v>
      </c>
      <c r="H2127" s="98" t="s">
        <v>6384</v>
      </c>
      <c r="I2127" s="98" t="s">
        <v>5655</v>
      </c>
      <c r="J2127" s="99" t="s">
        <v>7706</v>
      </c>
    </row>
    <row r="2128" spans="1:10" x14ac:dyDescent="0.25">
      <c r="A2128" s="98" t="s">
        <v>4530</v>
      </c>
      <c r="B2128" s="97" t="s">
        <v>4531</v>
      </c>
      <c r="C2128" s="97" t="s">
        <v>7709</v>
      </c>
      <c r="D2128" s="98" t="s">
        <v>7710</v>
      </c>
      <c r="E2128" s="96" t="s">
        <v>7706</v>
      </c>
      <c r="F2128" s="97" t="s">
        <v>7140</v>
      </c>
      <c r="G2128" s="97">
        <v>1</v>
      </c>
      <c r="H2128" s="98" t="s">
        <v>6384</v>
      </c>
      <c r="I2128" s="98" t="s">
        <v>5655</v>
      </c>
      <c r="J2128" s="99" t="s">
        <v>7706</v>
      </c>
    </row>
    <row r="2129" spans="1:10" x14ac:dyDescent="0.25">
      <c r="A2129" s="98" t="s">
        <v>4541</v>
      </c>
      <c r="B2129" s="97" t="s">
        <v>4542</v>
      </c>
      <c r="C2129" s="97" t="s">
        <v>7711</v>
      </c>
      <c r="D2129" s="98" t="s">
        <v>7712</v>
      </c>
      <c r="E2129" s="96" t="s">
        <v>7713</v>
      </c>
      <c r="F2129" s="97" t="s">
        <v>7140</v>
      </c>
      <c r="G2129" s="97">
        <v>1</v>
      </c>
      <c r="H2129" s="98" t="s">
        <v>6384</v>
      </c>
      <c r="I2129" s="98" t="s">
        <v>5655</v>
      </c>
      <c r="J2129" s="99" t="s">
        <v>7713</v>
      </c>
    </row>
    <row r="2130" spans="1:10" x14ac:dyDescent="0.25">
      <c r="A2130" s="98" t="s">
        <v>4543</v>
      </c>
      <c r="B2130" s="97" t="s">
        <v>4544</v>
      </c>
      <c r="C2130" s="97" t="s">
        <v>7714</v>
      </c>
      <c r="D2130" s="98" t="s">
        <v>7715</v>
      </c>
      <c r="E2130" s="96" t="s">
        <v>7713</v>
      </c>
      <c r="F2130" s="97" t="s">
        <v>7140</v>
      </c>
      <c r="G2130" s="97">
        <v>1</v>
      </c>
      <c r="H2130" s="98" t="s">
        <v>6384</v>
      </c>
      <c r="I2130" s="98" t="s">
        <v>5655</v>
      </c>
      <c r="J2130" s="99" t="s">
        <v>7713</v>
      </c>
    </row>
    <row r="2131" spans="1:10" x14ac:dyDescent="0.25">
      <c r="A2131" s="98" t="s">
        <v>4545</v>
      </c>
      <c r="B2131" s="97" t="s">
        <v>4546</v>
      </c>
      <c r="C2131" s="97" t="s">
        <v>7716</v>
      </c>
      <c r="D2131" s="98" t="s">
        <v>7717</v>
      </c>
      <c r="E2131" s="96" t="s">
        <v>7713</v>
      </c>
      <c r="F2131" s="97" t="s">
        <v>7140</v>
      </c>
      <c r="G2131" s="97">
        <v>1</v>
      </c>
      <c r="H2131" s="98" t="s">
        <v>6384</v>
      </c>
      <c r="I2131" s="98" t="s">
        <v>5655</v>
      </c>
      <c r="J2131" s="99" t="s">
        <v>7713</v>
      </c>
    </row>
    <row r="2132" spans="1:10" x14ac:dyDescent="0.25">
      <c r="A2132" s="98" t="s">
        <v>4547</v>
      </c>
      <c r="B2132" s="97" t="s">
        <v>4548</v>
      </c>
      <c r="C2132" s="97" t="s">
        <v>7718</v>
      </c>
      <c r="D2132" s="98" t="s">
        <v>7719</v>
      </c>
      <c r="E2132" s="96" t="s">
        <v>7713</v>
      </c>
      <c r="F2132" s="97" t="s">
        <v>7140</v>
      </c>
      <c r="G2132" s="97">
        <v>1</v>
      </c>
      <c r="H2132" s="98" t="s">
        <v>6384</v>
      </c>
      <c r="I2132" s="98" t="s">
        <v>5655</v>
      </c>
      <c r="J2132" s="99" t="s">
        <v>7713</v>
      </c>
    </row>
    <row r="2133" spans="1:10" x14ac:dyDescent="0.25">
      <c r="A2133" s="98" t="s">
        <v>4549</v>
      </c>
      <c r="B2133" s="97" t="s">
        <v>4550</v>
      </c>
      <c r="C2133" s="97" t="s">
        <v>7720</v>
      </c>
      <c r="D2133" s="98" t="s">
        <v>7721</v>
      </c>
      <c r="E2133" s="96" t="s">
        <v>7713</v>
      </c>
      <c r="F2133" s="97" t="s">
        <v>7140</v>
      </c>
      <c r="G2133" s="97">
        <v>1</v>
      </c>
      <c r="H2133" s="98" t="s">
        <v>6384</v>
      </c>
      <c r="I2133" s="98" t="s">
        <v>5655</v>
      </c>
      <c r="J2133" s="99" t="s">
        <v>7713</v>
      </c>
    </row>
    <row r="2134" spans="1:10" x14ac:dyDescent="0.25">
      <c r="A2134" s="98" t="s">
        <v>4551</v>
      </c>
      <c r="B2134" s="97" t="s">
        <v>4552</v>
      </c>
      <c r="C2134" s="97" t="s">
        <v>7722</v>
      </c>
      <c r="D2134" s="98" t="s">
        <v>7723</v>
      </c>
      <c r="E2134" s="96" t="s">
        <v>7713</v>
      </c>
      <c r="F2134" s="97" t="s">
        <v>7140</v>
      </c>
      <c r="G2134" s="97">
        <v>1</v>
      </c>
      <c r="H2134" s="98" t="s">
        <v>6384</v>
      </c>
      <c r="I2134" s="98" t="s">
        <v>5655</v>
      </c>
      <c r="J2134" s="99" t="s">
        <v>7713</v>
      </c>
    </row>
    <row r="2135" spans="1:10" x14ac:dyDescent="0.25">
      <c r="A2135" s="98" t="s">
        <v>4553</v>
      </c>
      <c r="B2135" s="97" t="s">
        <v>4554</v>
      </c>
      <c r="C2135" s="97" t="s">
        <v>7724</v>
      </c>
      <c r="D2135" s="98" t="s">
        <v>7725</v>
      </c>
      <c r="E2135" s="96" t="s">
        <v>7713</v>
      </c>
      <c r="F2135" s="97" t="s">
        <v>7140</v>
      </c>
      <c r="G2135" s="97">
        <v>1</v>
      </c>
      <c r="H2135" s="98" t="s">
        <v>6384</v>
      </c>
      <c r="I2135" s="98" t="s">
        <v>5655</v>
      </c>
      <c r="J2135" s="99" t="s">
        <v>7713</v>
      </c>
    </row>
    <row r="2136" spans="1:10" x14ac:dyDescent="0.25">
      <c r="A2136" s="98" t="s">
        <v>4020</v>
      </c>
      <c r="B2136" s="97" t="s">
        <v>4021</v>
      </c>
      <c r="C2136" s="97" t="s">
        <v>7726</v>
      </c>
      <c r="D2136" s="98" t="s">
        <v>7727</v>
      </c>
      <c r="E2136" s="96" t="s">
        <v>7393</v>
      </c>
      <c r="F2136" s="97" t="s">
        <v>7140</v>
      </c>
      <c r="G2136" s="97">
        <v>1</v>
      </c>
      <c r="H2136" s="98" t="s">
        <v>6384</v>
      </c>
      <c r="I2136" s="98" t="s">
        <v>5655</v>
      </c>
      <c r="J2136" s="99" t="s">
        <v>7393</v>
      </c>
    </row>
    <row r="2137" spans="1:10" x14ac:dyDescent="0.25">
      <c r="A2137" s="98" t="s">
        <v>4022</v>
      </c>
      <c r="B2137" s="97" t="s">
        <v>4023</v>
      </c>
      <c r="C2137" s="97" t="s">
        <v>7728</v>
      </c>
      <c r="D2137" s="98" t="s">
        <v>7729</v>
      </c>
      <c r="E2137" s="96" t="s">
        <v>7393</v>
      </c>
      <c r="F2137" s="97" t="s">
        <v>7140</v>
      </c>
      <c r="G2137" s="97">
        <v>1</v>
      </c>
      <c r="H2137" s="98" t="s">
        <v>6384</v>
      </c>
      <c r="I2137" s="98" t="s">
        <v>5655</v>
      </c>
      <c r="J2137" s="99" t="s">
        <v>7393</v>
      </c>
    </row>
    <row r="2138" spans="1:10" x14ac:dyDescent="0.25">
      <c r="A2138" s="98" t="s">
        <v>3852</v>
      </c>
      <c r="B2138" s="97" t="s">
        <v>3853</v>
      </c>
      <c r="C2138" s="97" t="s">
        <v>7730</v>
      </c>
      <c r="D2138" s="98" t="s">
        <v>7731</v>
      </c>
      <c r="E2138" s="96" t="s">
        <v>6067</v>
      </c>
      <c r="F2138" s="97" t="s">
        <v>7140</v>
      </c>
      <c r="G2138" s="97">
        <v>1</v>
      </c>
      <c r="H2138" s="98" t="s">
        <v>6384</v>
      </c>
      <c r="I2138" s="98" t="s">
        <v>5655</v>
      </c>
      <c r="J2138" s="99" t="s">
        <v>6067</v>
      </c>
    </row>
    <row r="2139" spans="1:10" x14ac:dyDescent="0.25">
      <c r="A2139" s="98" t="s">
        <v>4145</v>
      </c>
      <c r="B2139" s="97" t="s">
        <v>4146</v>
      </c>
      <c r="C2139" s="97" t="s">
        <v>7732</v>
      </c>
      <c r="D2139" s="98" t="s">
        <v>7733</v>
      </c>
      <c r="E2139" s="96" t="s">
        <v>7109</v>
      </c>
      <c r="F2139" s="97" t="s">
        <v>7140</v>
      </c>
      <c r="G2139" s="97">
        <v>1</v>
      </c>
      <c r="H2139" s="98" t="s">
        <v>6384</v>
      </c>
      <c r="I2139" s="98" t="s">
        <v>5655</v>
      </c>
      <c r="J2139" s="99" t="s">
        <v>7109</v>
      </c>
    </row>
    <row r="2140" spans="1:10" x14ac:dyDescent="0.25">
      <c r="A2140" s="98" t="s">
        <v>4147</v>
      </c>
      <c r="B2140" s="97" t="s">
        <v>4148</v>
      </c>
      <c r="C2140" s="97" t="s">
        <v>7734</v>
      </c>
      <c r="D2140" s="98" t="s">
        <v>7735</v>
      </c>
      <c r="E2140" s="96" t="s">
        <v>7109</v>
      </c>
      <c r="F2140" s="97" t="s">
        <v>7140</v>
      </c>
      <c r="G2140" s="97">
        <v>1</v>
      </c>
      <c r="H2140" s="98" t="s">
        <v>6384</v>
      </c>
      <c r="I2140" s="98" t="s">
        <v>5655</v>
      </c>
      <c r="J2140" s="99" t="s">
        <v>7109</v>
      </c>
    </row>
    <row r="2141" spans="1:10" x14ac:dyDescent="0.25">
      <c r="A2141" s="98" t="s">
        <v>4149</v>
      </c>
      <c r="B2141" s="97" t="s">
        <v>4150</v>
      </c>
      <c r="C2141" s="97" t="s">
        <v>7736</v>
      </c>
      <c r="D2141" s="98" t="s">
        <v>7737</v>
      </c>
      <c r="E2141" s="96" t="s">
        <v>7109</v>
      </c>
      <c r="F2141" s="97" t="s">
        <v>7140</v>
      </c>
      <c r="G2141" s="97">
        <v>1</v>
      </c>
      <c r="H2141" s="98" t="s">
        <v>6384</v>
      </c>
      <c r="I2141" s="98" t="s">
        <v>5655</v>
      </c>
      <c r="J2141" s="99" t="s">
        <v>7109</v>
      </c>
    </row>
    <row r="2142" spans="1:10" x14ac:dyDescent="0.25">
      <c r="A2142" s="98" t="s">
        <v>4465</v>
      </c>
      <c r="B2142" s="97" t="s">
        <v>4466</v>
      </c>
      <c r="C2142" s="97" t="s">
        <v>7738</v>
      </c>
      <c r="D2142" s="98" t="s">
        <v>7739</v>
      </c>
      <c r="E2142" s="96" t="s">
        <v>7697</v>
      </c>
      <c r="F2142" s="97" t="s">
        <v>7140</v>
      </c>
      <c r="G2142" s="97">
        <v>1</v>
      </c>
      <c r="H2142" s="98" t="s">
        <v>6384</v>
      </c>
      <c r="I2142" s="98" t="s">
        <v>5655</v>
      </c>
      <c r="J2142" s="99" t="s">
        <v>7697</v>
      </c>
    </row>
    <row r="2143" spans="1:10" x14ac:dyDescent="0.25">
      <c r="A2143" s="98" t="s">
        <v>4024</v>
      </c>
      <c r="B2143" s="97" t="s">
        <v>4025</v>
      </c>
      <c r="C2143" s="97" t="s">
        <v>7740</v>
      </c>
      <c r="D2143" s="98" t="s">
        <v>7741</v>
      </c>
      <c r="E2143" s="96" t="s">
        <v>7393</v>
      </c>
      <c r="F2143" s="97" t="s">
        <v>7140</v>
      </c>
      <c r="G2143" s="97">
        <v>1</v>
      </c>
      <c r="H2143" s="98" t="s">
        <v>6384</v>
      </c>
      <c r="I2143" s="98" t="s">
        <v>5655</v>
      </c>
      <c r="J2143" s="99" t="s">
        <v>7393</v>
      </c>
    </row>
    <row r="2144" spans="1:10" x14ac:dyDescent="0.25">
      <c r="A2144" s="98" t="s">
        <v>5476</v>
      </c>
      <c r="B2144" s="97" t="s">
        <v>5477</v>
      </c>
      <c r="C2144" s="97" t="s">
        <v>7742</v>
      </c>
      <c r="D2144" s="98" t="s">
        <v>7743</v>
      </c>
      <c r="E2144" s="96" t="s">
        <v>7744</v>
      </c>
      <c r="F2144" s="97" t="s">
        <v>7140</v>
      </c>
      <c r="G2144" s="97">
        <v>1</v>
      </c>
      <c r="H2144" s="98" t="s">
        <v>6384</v>
      </c>
      <c r="I2144" s="98" t="s">
        <v>5655</v>
      </c>
      <c r="J2144" s="99" t="s">
        <v>7744</v>
      </c>
    </row>
    <row r="2145" spans="1:10" x14ac:dyDescent="0.25">
      <c r="A2145" s="98" t="s">
        <v>5478</v>
      </c>
      <c r="B2145" s="97" t="s">
        <v>5479</v>
      </c>
      <c r="C2145" s="97" t="s">
        <v>7745</v>
      </c>
      <c r="D2145" s="98" t="s">
        <v>7746</v>
      </c>
      <c r="E2145" s="96" t="s">
        <v>7744</v>
      </c>
      <c r="F2145" s="97" t="s">
        <v>7140</v>
      </c>
      <c r="G2145" s="97">
        <v>1</v>
      </c>
      <c r="H2145" s="98" t="s">
        <v>6384</v>
      </c>
      <c r="I2145" s="98" t="s">
        <v>5655</v>
      </c>
      <c r="J2145" s="99" t="s">
        <v>7744</v>
      </c>
    </row>
    <row r="2146" spans="1:10" x14ac:dyDescent="0.25">
      <c r="A2146" s="98" t="s">
        <v>4923</v>
      </c>
      <c r="B2146" s="97" t="s">
        <v>4924</v>
      </c>
      <c r="C2146" s="97" t="s">
        <v>7747</v>
      </c>
      <c r="D2146" s="98" t="s">
        <v>7748</v>
      </c>
      <c r="E2146" s="96" t="s">
        <v>7697</v>
      </c>
      <c r="F2146" s="97" t="s">
        <v>7140</v>
      </c>
      <c r="G2146" s="97">
        <v>1</v>
      </c>
      <c r="H2146" s="98" t="s">
        <v>6384</v>
      </c>
      <c r="I2146" s="98" t="s">
        <v>5655</v>
      </c>
      <c r="J2146" s="99" t="s">
        <v>7697</v>
      </c>
    </row>
    <row r="2147" spans="1:10" x14ac:dyDescent="0.25">
      <c r="A2147" s="98" t="s">
        <v>4925</v>
      </c>
      <c r="B2147" s="97" t="s">
        <v>4926</v>
      </c>
      <c r="C2147" s="97" t="s">
        <v>7749</v>
      </c>
      <c r="D2147" s="98" t="s">
        <v>7750</v>
      </c>
      <c r="E2147" s="96" t="s">
        <v>7697</v>
      </c>
      <c r="F2147" s="97" t="s">
        <v>7140</v>
      </c>
      <c r="G2147" s="97">
        <v>1</v>
      </c>
      <c r="H2147" s="98" t="s">
        <v>6384</v>
      </c>
      <c r="I2147" s="98" t="s">
        <v>5655</v>
      </c>
      <c r="J2147" s="99" t="s">
        <v>7697</v>
      </c>
    </row>
    <row r="2148" spans="1:10" x14ac:dyDescent="0.25">
      <c r="A2148" s="98" t="s">
        <v>4948</v>
      </c>
      <c r="B2148" s="97" t="s">
        <v>4949</v>
      </c>
      <c r="C2148" s="97" t="s">
        <v>7751</v>
      </c>
      <c r="D2148" s="98" t="s">
        <v>7752</v>
      </c>
      <c r="E2148" s="96" t="s">
        <v>7753</v>
      </c>
      <c r="F2148" s="97" t="s">
        <v>7140</v>
      </c>
      <c r="G2148" s="97">
        <v>1</v>
      </c>
      <c r="H2148" s="98" t="s">
        <v>6384</v>
      </c>
      <c r="I2148" s="98" t="s">
        <v>5655</v>
      </c>
      <c r="J2148" s="99" t="s">
        <v>7753</v>
      </c>
    </row>
    <row r="2149" spans="1:10" x14ac:dyDescent="0.25">
      <c r="A2149" s="98" t="s">
        <v>4950</v>
      </c>
      <c r="B2149" s="97" t="s">
        <v>4951</v>
      </c>
      <c r="C2149" s="97" t="s">
        <v>7754</v>
      </c>
      <c r="D2149" s="98" t="s">
        <v>7755</v>
      </c>
      <c r="E2149" s="96" t="s">
        <v>7753</v>
      </c>
      <c r="F2149" s="97" t="s">
        <v>7140</v>
      </c>
      <c r="G2149" s="97">
        <v>1</v>
      </c>
      <c r="H2149" s="98" t="s">
        <v>6384</v>
      </c>
      <c r="I2149" s="98" t="s">
        <v>5655</v>
      </c>
      <c r="J2149" s="99" t="s">
        <v>7753</v>
      </c>
    </row>
    <row r="2150" spans="1:10" x14ac:dyDescent="0.25">
      <c r="A2150" s="98" t="s">
        <v>4952</v>
      </c>
      <c r="B2150" s="97" t="s">
        <v>4953</v>
      </c>
      <c r="C2150" s="97" t="s">
        <v>7756</v>
      </c>
      <c r="D2150" s="98" t="s">
        <v>7757</v>
      </c>
      <c r="E2150" s="96" t="s">
        <v>7753</v>
      </c>
      <c r="F2150" s="97" t="s">
        <v>7140</v>
      </c>
      <c r="G2150" s="97">
        <v>1</v>
      </c>
      <c r="H2150" s="98" t="s">
        <v>6384</v>
      </c>
      <c r="I2150" s="98" t="s">
        <v>5655</v>
      </c>
      <c r="J2150" s="99" t="s">
        <v>7753</v>
      </c>
    </row>
    <row r="2151" spans="1:10" x14ac:dyDescent="0.25">
      <c r="A2151" s="98" t="s">
        <v>4954</v>
      </c>
      <c r="B2151" s="97" t="s">
        <v>4955</v>
      </c>
      <c r="C2151" s="97" t="s">
        <v>7758</v>
      </c>
      <c r="D2151" s="98" t="s">
        <v>7759</v>
      </c>
      <c r="E2151" s="96" t="s">
        <v>7753</v>
      </c>
      <c r="F2151" s="97" t="s">
        <v>7140</v>
      </c>
      <c r="G2151" s="97">
        <v>1</v>
      </c>
      <c r="H2151" s="98" t="s">
        <v>6384</v>
      </c>
      <c r="I2151" s="98" t="s">
        <v>5655</v>
      </c>
      <c r="J2151" s="99" t="s">
        <v>7753</v>
      </c>
    </row>
    <row r="2152" spans="1:10" x14ac:dyDescent="0.25">
      <c r="A2152" s="98" t="s">
        <v>4956</v>
      </c>
      <c r="B2152" s="97" t="s">
        <v>4957</v>
      </c>
      <c r="C2152" s="97" t="s">
        <v>7760</v>
      </c>
      <c r="D2152" s="98" t="s">
        <v>7761</v>
      </c>
      <c r="E2152" s="96" t="s">
        <v>7753</v>
      </c>
      <c r="F2152" s="97" t="s">
        <v>7140</v>
      </c>
      <c r="G2152" s="97">
        <v>1</v>
      </c>
      <c r="H2152" s="98" t="s">
        <v>6384</v>
      </c>
      <c r="I2152" s="98" t="s">
        <v>5655</v>
      </c>
      <c r="J2152" s="99" t="s">
        <v>7753</v>
      </c>
    </row>
    <row r="2153" spans="1:10" x14ac:dyDescent="0.25">
      <c r="A2153" s="98" t="s">
        <v>4958</v>
      </c>
      <c r="B2153" s="97" t="s">
        <v>4959</v>
      </c>
      <c r="C2153" s="97" t="s">
        <v>7762</v>
      </c>
      <c r="D2153" s="98" t="s">
        <v>7763</v>
      </c>
      <c r="E2153" s="96" t="s">
        <v>7753</v>
      </c>
      <c r="F2153" s="97" t="s">
        <v>7140</v>
      </c>
      <c r="G2153" s="97">
        <v>1</v>
      </c>
      <c r="H2153" s="98" t="s">
        <v>6384</v>
      </c>
      <c r="I2153" s="98" t="s">
        <v>5655</v>
      </c>
      <c r="J2153" s="99" t="s">
        <v>7753</v>
      </c>
    </row>
    <row r="2154" spans="1:10" x14ac:dyDescent="0.25">
      <c r="A2154" s="98" t="s">
        <v>5010</v>
      </c>
      <c r="B2154" s="97" t="s">
        <v>5011</v>
      </c>
      <c r="C2154" s="97" t="s">
        <v>7764</v>
      </c>
      <c r="D2154" s="98" t="s">
        <v>7765</v>
      </c>
      <c r="E2154" s="96" t="s">
        <v>7766</v>
      </c>
      <c r="F2154" s="97" t="s">
        <v>7140</v>
      </c>
      <c r="G2154" s="97">
        <v>1</v>
      </c>
      <c r="H2154" s="98" t="s">
        <v>6384</v>
      </c>
      <c r="I2154" s="98" t="s">
        <v>5655</v>
      </c>
      <c r="J2154" s="99" t="s">
        <v>7766</v>
      </c>
    </row>
    <row r="2155" spans="1:10" x14ac:dyDescent="0.25">
      <c r="A2155" s="98" t="s">
        <v>4960</v>
      </c>
      <c r="B2155" s="97" t="s">
        <v>4961</v>
      </c>
      <c r="C2155" s="97" t="s">
        <v>7767</v>
      </c>
      <c r="D2155" s="98" t="s">
        <v>7768</v>
      </c>
      <c r="E2155" s="96" t="s">
        <v>7753</v>
      </c>
      <c r="F2155" s="97" t="s">
        <v>7140</v>
      </c>
      <c r="G2155" s="97">
        <v>1</v>
      </c>
      <c r="H2155" s="98" t="s">
        <v>6384</v>
      </c>
      <c r="I2155" s="98" t="s">
        <v>5655</v>
      </c>
      <c r="J2155" s="99" t="s">
        <v>7753</v>
      </c>
    </row>
    <row r="2156" spans="1:10" x14ac:dyDescent="0.25">
      <c r="A2156" s="98" t="s">
        <v>4962</v>
      </c>
      <c r="B2156" s="97" t="s">
        <v>4963</v>
      </c>
      <c r="C2156" s="97" t="s">
        <v>7769</v>
      </c>
      <c r="D2156" s="98" t="s">
        <v>7770</v>
      </c>
      <c r="E2156" s="96" t="s">
        <v>7753</v>
      </c>
      <c r="F2156" s="97" t="s">
        <v>7140</v>
      </c>
      <c r="G2156" s="97">
        <v>1</v>
      </c>
      <c r="H2156" s="98" t="s">
        <v>6384</v>
      </c>
      <c r="I2156" s="98" t="s">
        <v>5655</v>
      </c>
      <c r="J2156" s="99" t="s">
        <v>7753</v>
      </c>
    </row>
    <row r="2157" spans="1:10" x14ac:dyDescent="0.25">
      <c r="A2157" s="98" t="s">
        <v>4964</v>
      </c>
      <c r="B2157" s="97" t="s">
        <v>4965</v>
      </c>
      <c r="C2157" s="97" t="s">
        <v>7771</v>
      </c>
      <c r="D2157" s="98" t="s">
        <v>7772</v>
      </c>
      <c r="E2157" s="96" t="s">
        <v>7753</v>
      </c>
      <c r="F2157" s="97" t="s">
        <v>7140</v>
      </c>
      <c r="G2157" s="97">
        <v>1</v>
      </c>
      <c r="H2157" s="98" t="s">
        <v>6384</v>
      </c>
      <c r="I2157" s="98" t="s">
        <v>5655</v>
      </c>
      <c r="J2157" s="99" t="s">
        <v>7753</v>
      </c>
    </row>
    <row r="2158" spans="1:10" x14ac:dyDescent="0.25">
      <c r="A2158" s="98" t="s">
        <v>4966</v>
      </c>
      <c r="B2158" s="97" t="s">
        <v>4967</v>
      </c>
      <c r="C2158" s="97" t="s">
        <v>7773</v>
      </c>
      <c r="D2158" s="98" t="s">
        <v>7774</v>
      </c>
      <c r="E2158" s="96" t="s">
        <v>7753</v>
      </c>
      <c r="F2158" s="97" t="s">
        <v>7140</v>
      </c>
      <c r="G2158" s="97">
        <v>1</v>
      </c>
      <c r="H2158" s="98" t="s">
        <v>6384</v>
      </c>
      <c r="I2158" s="98" t="s">
        <v>5655</v>
      </c>
      <c r="J2158" s="99" t="s">
        <v>7753</v>
      </c>
    </row>
    <row r="2159" spans="1:10" x14ac:dyDescent="0.25">
      <c r="A2159" s="98" t="s">
        <v>3938</v>
      </c>
      <c r="B2159" s="97" t="s">
        <v>3939</v>
      </c>
      <c r="C2159" s="97" t="s">
        <v>7775</v>
      </c>
      <c r="D2159" s="98" t="s">
        <v>7776</v>
      </c>
      <c r="E2159" s="96" t="s">
        <v>6121</v>
      </c>
      <c r="F2159" s="97" t="s">
        <v>7140</v>
      </c>
      <c r="G2159" s="97">
        <v>1</v>
      </c>
      <c r="H2159" s="98" t="s">
        <v>6384</v>
      </c>
      <c r="I2159" s="98" t="s">
        <v>5655</v>
      </c>
      <c r="J2159" s="99" t="s">
        <v>6121</v>
      </c>
    </row>
    <row r="2160" spans="1:10" x14ac:dyDescent="0.25">
      <c r="A2160" s="98" t="s">
        <v>3940</v>
      </c>
      <c r="B2160" s="97" t="s">
        <v>3941</v>
      </c>
      <c r="C2160" s="97" t="s">
        <v>7777</v>
      </c>
      <c r="D2160" s="98" t="s">
        <v>7778</v>
      </c>
      <c r="E2160" s="96" t="s">
        <v>6121</v>
      </c>
      <c r="F2160" s="97" t="s">
        <v>7140</v>
      </c>
      <c r="G2160" s="97">
        <v>1</v>
      </c>
      <c r="H2160" s="98" t="s">
        <v>6384</v>
      </c>
      <c r="I2160" s="98" t="s">
        <v>5655</v>
      </c>
      <c r="J2160" s="99" t="s">
        <v>6121</v>
      </c>
    </row>
    <row r="2161" spans="1:10" x14ac:dyDescent="0.25">
      <c r="A2161" s="98" t="s">
        <v>3942</v>
      </c>
      <c r="B2161" s="97" t="s">
        <v>3943</v>
      </c>
      <c r="C2161" s="97" t="s">
        <v>7779</v>
      </c>
      <c r="D2161" s="98" t="s">
        <v>7780</v>
      </c>
      <c r="E2161" s="96" t="s">
        <v>6121</v>
      </c>
      <c r="F2161" s="97" t="s">
        <v>7140</v>
      </c>
      <c r="G2161" s="97">
        <v>1</v>
      </c>
      <c r="H2161" s="98" t="s">
        <v>6384</v>
      </c>
      <c r="I2161" s="98" t="s">
        <v>5655</v>
      </c>
      <c r="J2161" s="99" t="s">
        <v>6121</v>
      </c>
    </row>
    <row r="2162" spans="1:10" x14ac:dyDescent="0.25">
      <c r="A2162" s="98" t="s">
        <v>4395</v>
      </c>
      <c r="B2162" s="97" t="s">
        <v>4396</v>
      </c>
      <c r="C2162" s="97" t="s">
        <v>7781</v>
      </c>
      <c r="D2162" s="98" t="s">
        <v>7782</v>
      </c>
      <c r="E2162" s="96" t="s">
        <v>7783</v>
      </c>
      <c r="F2162" s="97" t="s">
        <v>7140</v>
      </c>
      <c r="G2162" s="97">
        <v>1</v>
      </c>
      <c r="H2162" s="98" t="s">
        <v>6384</v>
      </c>
      <c r="I2162" s="98" t="s">
        <v>5655</v>
      </c>
      <c r="J2162" s="99" t="s">
        <v>7783</v>
      </c>
    </row>
    <row r="2163" spans="1:10" x14ac:dyDescent="0.25">
      <c r="A2163" s="98" t="s">
        <v>4397</v>
      </c>
      <c r="B2163" s="97" t="s">
        <v>4398</v>
      </c>
      <c r="C2163" s="97" t="s">
        <v>7784</v>
      </c>
      <c r="D2163" s="98" t="s">
        <v>7785</v>
      </c>
      <c r="E2163" s="96" t="s">
        <v>7783</v>
      </c>
      <c r="F2163" s="97" t="s">
        <v>7140</v>
      </c>
      <c r="G2163" s="97">
        <v>1</v>
      </c>
      <c r="H2163" s="98" t="s">
        <v>6384</v>
      </c>
      <c r="I2163" s="98" t="s">
        <v>5655</v>
      </c>
      <c r="J2163" s="99" t="s">
        <v>7783</v>
      </c>
    </row>
    <row r="2164" spans="1:10" x14ac:dyDescent="0.25">
      <c r="A2164" s="98" t="s">
        <v>4399</v>
      </c>
      <c r="B2164" s="97" t="s">
        <v>4400</v>
      </c>
      <c r="C2164" s="97" t="s">
        <v>7786</v>
      </c>
      <c r="D2164" s="98" t="s">
        <v>7787</v>
      </c>
      <c r="E2164" s="96" t="s">
        <v>7783</v>
      </c>
      <c r="F2164" s="97" t="s">
        <v>7140</v>
      </c>
      <c r="G2164" s="97">
        <v>1</v>
      </c>
      <c r="H2164" s="98" t="s">
        <v>6384</v>
      </c>
      <c r="I2164" s="98" t="s">
        <v>5655</v>
      </c>
      <c r="J2164" s="99" t="s">
        <v>7783</v>
      </c>
    </row>
    <row r="2165" spans="1:10" x14ac:dyDescent="0.25">
      <c r="A2165" s="98" t="s">
        <v>4401</v>
      </c>
      <c r="B2165" s="97" t="s">
        <v>4402</v>
      </c>
      <c r="C2165" s="97" t="s">
        <v>7788</v>
      </c>
      <c r="D2165" s="98" t="s">
        <v>7789</v>
      </c>
      <c r="E2165" s="96" t="s">
        <v>7783</v>
      </c>
      <c r="F2165" s="97" t="s">
        <v>7140</v>
      </c>
      <c r="G2165" s="97">
        <v>1</v>
      </c>
      <c r="H2165" s="98" t="s">
        <v>6384</v>
      </c>
      <c r="I2165" s="98" t="s">
        <v>5655</v>
      </c>
      <c r="J2165" s="99" t="s">
        <v>7783</v>
      </c>
    </row>
    <row r="2166" spans="1:10" x14ac:dyDescent="0.25">
      <c r="A2166" s="98" t="s">
        <v>4403</v>
      </c>
      <c r="B2166" s="97" t="s">
        <v>4404</v>
      </c>
      <c r="C2166" s="97" t="s">
        <v>7790</v>
      </c>
      <c r="D2166" s="98" t="s">
        <v>7791</v>
      </c>
      <c r="E2166" s="96" t="s">
        <v>7783</v>
      </c>
      <c r="F2166" s="97" t="s">
        <v>7140</v>
      </c>
      <c r="G2166" s="97">
        <v>1</v>
      </c>
      <c r="H2166" s="98" t="s">
        <v>6384</v>
      </c>
      <c r="I2166" s="98" t="s">
        <v>5655</v>
      </c>
      <c r="J2166" s="99" t="s">
        <v>7783</v>
      </c>
    </row>
    <row r="2167" spans="1:10" x14ac:dyDescent="0.25">
      <c r="A2167" s="98" t="s">
        <v>4405</v>
      </c>
      <c r="B2167" s="97" t="s">
        <v>4406</v>
      </c>
      <c r="C2167" s="97" t="s">
        <v>7792</v>
      </c>
      <c r="D2167" s="98" t="s">
        <v>7793</v>
      </c>
      <c r="E2167" s="96" t="s">
        <v>7783</v>
      </c>
      <c r="F2167" s="97" t="s">
        <v>7140</v>
      </c>
      <c r="G2167" s="97">
        <v>1</v>
      </c>
      <c r="H2167" s="98" t="s">
        <v>6384</v>
      </c>
      <c r="I2167" s="98" t="s">
        <v>5655</v>
      </c>
      <c r="J2167" s="99" t="s">
        <v>7783</v>
      </c>
    </row>
    <row r="2168" spans="1:10" x14ac:dyDescent="0.25">
      <c r="A2168" s="98" t="s">
        <v>4407</v>
      </c>
      <c r="B2168" s="97" t="s">
        <v>4408</v>
      </c>
      <c r="C2168" s="97" t="s">
        <v>7794</v>
      </c>
      <c r="D2168" s="98" t="s">
        <v>7795</v>
      </c>
      <c r="E2168" s="96" t="s">
        <v>7783</v>
      </c>
      <c r="F2168" s="97" t="s">
        <v>7140</v>
      </c>
      <c r="G2168" s="97">
        <v>1</v>
      </c>
      <c r="H2168" s="98" t="s">
        <v>6384</v>
      </c>
      <c r="I2168" s="98" t="s">
        <v>5655</v>
      </c>
      <c r="J2168" s="99" t="s">
        <v>7783</v>
      </c>
    </row>
    <row r="2169" spans="1:10" x14ac:dyDescent="0.25">
      <c r="A2169" s="98" t="s">
        <v>4409</v>
      </c>
      <c r="B2169" s="97" t="s">
        <v>4410</v>
      </c>
      <c r="C2169" s="97" t="s">
        <v>7796</v>
      </c>
      <c r="D2169" s="98" t="s">
        <v>7797</v>
      </c>
      <c r="E2169" s="96" t="s">
        <v>7783</v>
      </c>
      <c r="F2169" s="97" t="s">
        <v>7140</v>
      </c>
      <c r="G2169" s="97">
        <v>1</v>
      </c>
      <c r="H2169" s="98" t="s">
        <v>6384</v>
      </c>
      <c r="I2169" s="98" t="s">
        <v>5655</v>
      </c>
      <c r="J2169" s="99" t="s">
        <v>7783</v>
      </c>
    </row>
    <row r="2170" spans="1:10" x14ac:dyDescent="0.25">
      <c r="A2170" s="98" t="s">
        <v>4411</v>
      </c>
      <c r="B2170" s="97" t="s">
        <v>4412</v>
      </c>
      <c r="C2170" s="97" t="s">
        <v>7798</v>
      </c>
      <c r="D2170" s="98" t="s">
        <v>7799</v>
      </c>
      <c r="E2170" s="96" t="s">
        <v>7783</v>
      </c>
      <c r="F2170" s="97" t="s">
        <v>7140</v>
      </c>
      <c r="G2170" s="97">
        <v>1</v>
      </c>
      <c r="H2170" s="98" t="s">
        <v>6384</v>
      </c>
      <c r="I2170" s="98" t="s">
        <v>5655</v>
      </c>
      <c r="J2170" s="99" t="s">
        <v>7783</v>
      </c>
    </row>
    <row r="2171" spans="1:10" x14ac:dyDescent="0.25">
      <c r="A2171" s="98" t="s">
        <v>4413</v>
      </c>
      <c r="B2171" s="97" t="s">
        <v>4414</v>
      </c>
      <c r="C2171" s="97" t="s">
        <v>7800</v>
      </c>
      <c r="D2171" s="98" t="s">
        <v>7801</v>
      </c>
      <c r="E2171" s="96" t="s">
        <v>7783</v>
      </c>
      <c r="F2171" s="97" t="s">
        <v>7140</v>
      </c>
      <c r="G2171" s="97">
        <v>1</v>
      </c>
      <c r="H2171" s="98" t="s">
        <v>6384</v>
      </c>
      <c r="I2171" s="98" t="s">
        <v>5655</v>
      </c>
      <c r="J2171" s="99" t="s">
        <v>7783</v>
      </c>
    </row>
    <row r="2172" spans="1:10" x14ac:dyDescent="0.25">
      <c r="A2172" s="98" t="s">
        <v>4415</v>
      </c>
      <c r="B2172" s="97" t="s">
        <v>4416</v>
      </c>
      <c r="C2172" s="97" t="s">
        <v>7802</v>
      </c>
      <c r="D2172" s="98" t="s">
        <v>7803</v>
      </c>
      <c r="E2172" s="96" t="s">
        <v>7783</v>
      </c>
      <c r="F2172" s="97" t="s">
        <v>7140</v>
      </c>
      <c r="G2172" s="97">
        <v>1</v>
      </c>
      <c r="H2172" s="98" t="s">
        <v>6384</v>
      </c>
      <c r="I2172" s="98" t="s">
        <v>5655</v>
      </c>
      <c r="J2172" s="99" t="s">
        <v>7783</v>
      </c>
    </row>
    <row r="2173" spans="1:10" x14ac:dyDescent="0.25">
      <c r="A2173" s="98" t="s">
        <v>3827</v>
      </c>
      <c r="B2173" s="97" t="s">
        <v>3828</v>
      </c>
      <c r="C2173" s="97" t="s">
        <v>7804</v>
      </c>
      <c r="D2173" s="98" t="s">
        <v>7805</v>
      </c>
      <c r="E2173" s="96" t="s">
        <v>6067</v>
      </c>
      <c r="F2173" s="97" t="s">
        <v>7140</v>
      </c>
      <c r="G2173" s="97">
        <v>1</v>
      </c>
      <c r="H2173" s="98" t="s">
        <v>6384</v>
      </c>
      <c r="I2173" s="98" t="s">
        <v>5655</v>
      </c>
      <c r="J2173" s="99" t="s">
        <v>6067</v>
      </c>
    </row>
    <row r="2174" spans="1:10" x14ac:dyDescent="0.25">
      <c r="A2174" s="98" t="s">
        <v>3934</v>
      </c>
      <c r="B2174" s="97" t="s">
        <v>3935</v>
      </c>
      <c r="C2174" s="97" t="s">
        <v>7806</v>
      </c>
      <c r="D2174" s="98" t="s">
        <v>7807</v>
      </c>
      <c r="E2174" s="96" t="s">
        <v>6100</v>
      </c>
      <c r="F2174" s="97" t="s">
        <v>7140</v>
      </c>
      <c r="G2174" s="97">
        <v>12</v>
      </c>
      <c r="H2174" s="98" t="s">
        <v>6384</v>
      </c>
      <c r="I2174" s="98" t="s">
        <v>5655</v>
      </c>
      <c r="J2174" s="99" t="s">
        <v>6100</v>
      </c>
    </row>
    <row r="2175" spans="1:10" x14ac:dyDescent="0.25">
      <c r="A2175" s="98" t="s">
        <v>3936</v>
      </c>
      <c r="B2175" s="97" t="s">
        <v>3937</v>
      </c>
      <c r="C2175" s="97" t="s">
        <v>7808</v>
      </c>
      <c r="D2175" s="98" t="s">
        <v>7809</v>
      </c>
      <c r="E2175" s="96" t="s">
        <v>6100</v>
      </c>
      <c r="F2175" s="97" t="s">
        <v>7140</v>
      </c>
      <c r="G2175" s="97">
        <v>1</v>
      </c>
      <c r="H2175" s="98" t="s">
        <v>6384</v>
      </c>
      <c r="I2175" s="98" t="s">
        <v>5655</v>
      </c>
      <c r="J2175" s="99" t="s">
        <v>6100</v>
      </c>
    </row>
    <row r="2176" spans="1:10" x14ac:dyDescent="0.25">
      <c r="A2176" s="98" t="s">
        <v>4151</v>
      </c>
      <c r="B2176" s="97" t="s">
        <v>4152</v>
      </c>
      <c r="C2176" s="97" t="s">
        <v>7810</v>
      </c>
      <c r="D2176" s="98" t="s">
        <v>7811</v>
      </c>
      <c r="E2176" s="96" t="s">
        <v>6196</v>
      </c>
      <c r="F2176" s="97" t="s">
        <v>7140</v>
      </c>
      <c r="G2176" s="97">
        <v>1</v>
      </c>
      <c r="H2176" s="98" t="s">
        <v>6384</v>
      </c>
      <c r="I2176" s="98" t="s">
        <v>5655</v>
      </c>
      <c r="J2176" s="99" t="s">
        <v>6196</v>
      </c>
    </row>
    <row r="2177" spans="1:10" x14ac:dyDescent="0.25">
      <c r="A2177" s="98" t="s">
        <v>4153</v>
      </c>
      <c r="B2177" s="97" t="s">
        <v>4154</v>
      </c>
      <c r="C2177" s="97" t="s">
        <v>7812</v>
      </c>
      <c r="D2177" s="98" t="s">
        <v>7813</v>
      </c>
      <c r="E2177" s="96" t="s">
        <v>6196</v>
      </c>
      <c r="F2177" s="97" t="s">
        <v>7140</v>
      </c>
      <c r="G2177" s="97">
        <v>1</v>
      </c>
      <c r="H2177" s="98" t="s">
        <v>6384</v>
      </c>
      <c r="I2177" s="98" t="s">
        <v>5655</v>
      </c>
      <c r="J2177" s="99" t="s">
        <v>6196</v>
      </c>
    </row>
    <row r="2178" spans="1:10" x14ac:dyDescent="0.25">
      <c r="A2178" s="98" t="s">
        <v>4155</v>
      </c>
      <c r="B2178" s="97" t="s">
        <v>4156</v>
      </c>
      <c r="C2178" s="97" t="s">
        <v>7814</v>
      </c>
      <c r="D2178" s="98" t="s">
        <v>7815</v>
      </c>
      <c r="E2178" s="96" t="s">
        <v>6196</v>
      </c>
      <c r="F2178" s="97" t="s">
        <v>7140</v>
      </c>
      <c r="G2178" s="97">
        <v>1</v>
      </c>
      <c r="H2178" s="98" t="s">
        <v>6384</v>
      </c>
      <c r="I2178" s="98" t="s">
        <v>5655</v>
      </c>
      <c r="J2178" s="99" t="s">
        <v>6196</v>
      </c>
    </row>
    <row r="2179" spans="1:10" x14ac:dyDescent="0.25">
      <c r="A2179" s="98" t="s">
        <v>4157</v>
      </c>
      <c r="B2179" s="97" t="s">
        <v>4158</v>
      </c>
      <c r="C2179" s="97" t="s">
        <v>7816</v>
      </c>
      <c r="D2179" s="98" t="s">
        <v>7817</v>
      </c>
      <c r="E2179" s="96" t="s">
        <v>6196</v>
      </c>
      <c r="F2179" s="97" t="s">
        <v>7140</v>
      </c>
      <c r="G2179" s="97">
        <v>1</v>
      </c>
      <c r="H2179" s="98" t="s">
        <v>6384</v>
      </c>
      <c r="I2179" s="98" t="s">
        <v>5655</v>
      </c>
      <c r="J2179" s="99" t="s">
        <v>6196</v>
      </c>
    </row>
    <row r="2180" spans="1:10" x14ac:dyDescent="0.25">
      <c r="A2180" s="98" t="s">
        <v>4159</v>
      </c>
      <c r="B2180" s="97" t="s">
        <v>4160</v>
      </c>
      <c r="C2180" s="97" t="s">
        <v>7818</v>
      </c>
      <c r="D2180" s="98" t="s">
        <v>7819</v>
      </c>
      <c r="E2180" s="96" t="s">
        <v>6196</v>
      </c>
      <c r="F2180" s="97" t="s">
        <v>7140</v>
      </c>
      <c r="G2180" s="97">
        <v>1</v>
      </c>
      <c r="H2180" s="98" t="s">
        <v>6384</v>
      </c>
      <c r="I2180" s="98" t="s">
        <v>5655</v>
      </c>
      <c r="J2180" s="99" t="s">
        <v>6196</v>
      </c>
    </row>
    <row r="2181" spans="1:10" x14ac:dyDescent="0.25">
      <c r="A2181" s="98" t="s">
        <v>4161</v>
      </c>
      <c r="B2181" s="97" t="s">
        <v>4162</v>
      </c>
      <c r="C2181" s="97" t="s">
        <v>7820</v>
      </c>
      <c r="D2181" s="98" t="s">
        <v>7821</v>
      </c>
      <c r="E2181" s="96" t="s">
        <v>6196</v>
      </c>
      <c r="F2181" s="97" t="s">
        <v>7140</v>
      </c>
      <c r="G2181" s="97">
        <v>1</v>
      </c>
      <c r="H2181" s="98" t="s">
        <v>6384</v>
      </c>
      <c r="I2181" s="98" t="s">
        <v>5655</v>
      </c>
      <c r="J2181" s="99" t="s">
        <v>6196</v>
      </c>
    </row>
    <row r="2182" spans="1:10" x14ac:dyDescent="0.25">
      <c r="A2182" s="98" t="s">
        <v>4163</v>
      </c>
      <c r="B2182" s="97" t="s">
        <v>4164</v>
      </c>
      <c r="C2182" s="97" t="s">
        <v>7822</v>
      </c>
      <c r="D2182" s="98" t="s">
        <v>7823</v>
      </c>
      <c r="E2182" s="96" t="s">
        <v>7824</v>
      </c>
      <c r="F2182" s="97" t="s">
        <v>7140</v>
      </c>
      <c r="G2182" s="97">
        <v>1</v>
      </c>
      <c r="H2182" s="98" t="s">
        <v>6384</v>
      </c>
      <c r="I2182" s="98" t="s">
        <v>5655</v>
      </c>
      <c r="J2182" s="99" t="s">
        <v>7824</v>
      </c>
    </row>
    <row r="2183" spans="1:10" x14ac:dyDescent="0.25">
      <c r="A2183" s="98" t="s">
        <v>4165</v>
      </c>
      <c r="B2183" s="97" t="s">
        <v>4166</v>
      </c>
      <c r="C2183" s="97" t="s">
        <v>7825</v>
      </c>
      <c r="D2183" s="98" t="s">
        <v>7826</v>
      </c>
      <c r="E2183" s="96" t="s">
        <v>7824</v>
      </c>
      <c r="F2183" s="97" t="s">
        <v>7140</v>
      </c>
      <c r="G2183" s="97">
        <v>1</v>
      </c>
      <c r="H2183" s="98" t="s">
        <v>6384</v>
      </c>
      <c r="I2183" s="98" t="s">
        <v>5655</v>
      </c>
      <c r="J2183" s="99" t="s">
        <v>7824</v>
      </c>
    </row>
    <row r="2184" spans="1:10" x14ac:dyDescent="0.25">
      <c r="A2184" s="98" t="s">
        <v>4167</v>
      </c>
      <c r="B2184" s="97" t="s">
        <v>4168</v>
      </c>
      <c r="C2184" s="97" t="s">
        <v>7827</v>
      </c>
      <c r="D2184" s="98" t="s">
        <v>7828</v>
      </c>
      <c r="E2184" s="96" t="s">
        <v>7824</v>
      </c>
      <c r="F2184" s="97" t="s">
        <v>7140</v>
      </c>
      <c r="G2184" s="97">
        <v>1</v>
      </c>
      <c r="H2184" s="98" t="s">
        <v>6384</v>
      </c>
      <c r="I2184" s="98" t="s">
        <v>5655</v>
      </c>
      <c r="J2184" s="99" t="s">
        <v>7824</v>
      </c>
    </row>
    <row r="2185" spans="1:10" x14ac:dyDescent="0.25">
      <c r="A2185" s="98" t="s">
        <v>4169</v>
      </c>
      <c r="B2185" s="97" t="s">
        <v>4170</v>
      </c>
      <c r="C2185" s="97" t="s">
        <v>7829</v>
      </c>
      <c r="D2185" s="98" t="s">
        <v>7830</v>
      </c>
      <c r="E2185" s="96" t="s">
        <v>6196</v>
      </c>
      <c r="F2185" s="97" t="s">
        <v>7140</v>
      </c>
      <c r="G2185" s="97">
        <v>1</v>
      </c>
      <c r="H2185" s="98" t="s">
        <v>6384</v>
      </c>
      <c r="I2185" s="98" t="s">
        <v>5655</v>
      </c>
      <c r="J2185" s="99" t="s">
        <v>6196</v>
      </c>
    </row>
    <row r="2186" spans="1:10" x14ac:dyDescent="0.25">
      <c r="A2186" s="98" t="s">
        <v>4171</v>
      </c>
      <c r="B2186" s="97" t="s">
        <v>4172</v>
      </c>
      <c r="C2186" s="97" t="s">
        <v>7831</v>
      </c>
      <c r="D2186" s="98" t="s">
        <v>7832</v>
      </c>
      <c r="E2186" s="96" t="s">
        <v>6196</v>
      </c>
      <c r="F2186" s="97" t="s">
        <v>7140</v>
      </c>
      <c r="G2186" s="97">
        <v>1</v>
      </c>
      <c r="H2186" s="98" t="s">
        <v>6384</v>
      </c>
      <c r="I2186" s="98" t="s">
        <v>5655</v>
      </c>
      <c r="J2186" s="99" t="s">
        <v>6196</v>
      </c>
    </row>
    <row r="2187" spans="1:10" x14ac:dyDescent="0.25">
      <c r="A2187" s="98" t="s">
        <v>4431</v>
      </c>
      <c r="B2187" s="97" t="s">
        <v>4432</v>
      </c>
      <c r="C2187" s="97" t="s">
        <v>7833</v>
      </c>
      <c r="D2187" s="98" t="s">
        <v>7834</v>
      </c>
      <c r="E2187" s="96" t="s">
        <v>7835</v>
      </c>
      <c r="F2187" s="97" t="s">
        <v>7140</v>
      </c>
      <c r="G2187" s="97">
        <v>1</v>
      </c>
      <c r="H2187" s="98" t="s">
        <v>6384</v>
      </c>
      <c r="I2187" s="98" t="s">
        <v>5655</v>
      </c>
      <c r="J2187" s="99" t="s">
        <v>7835</v>
      </c>
    </row>
    <row r="2188" spans="1:10" x14ac:dyDescent="0.25">
      <c r="A2188" s="98" t="s">
        <v>4433</v>
      </c>
      <c r="B2188" s="97" t="s">
        <v>4434</v>
      </c>
      <c r="C2188" s="97" t="s">
        <v>7836</v>
      </c>
      <c r="D2188" s="98" t="s">
        <v>7837</v>
      </c>
      <c r="E2188" s="96" t="s">
        <v>7835</v>
      </c>
      <c r="F2188" s="97" t="s">
        <v>7140</v>
      </c>
      <c r="G2188" s="97">
        <v>1</v>
      </c>
      <c r="H2188" s="98" t="s">
        <v>6384</v>
      </c>
      <c r="I2188" s="98" t="s">
        <v>5655</v>
      </c>
      <c r="J2188" s="99" t="s">
        <v>7835</v>
      </c>
    </row>
    <row r="2189" spans="1:10" x14ac:dyDescent="0.25">
      <c r="A2189" s="98" t="s">
        <v>4435</v>
      </c>
      <c r="B2189" s="97" t="s">
        <v>4436</v>
      </c>
      <c r="C2189" s="97" t="s">
        <v>7838</v>
      </c>
      <c r="D2189" s="98" t="s">
        <v>7839</v>
      </c>
      <c r="E2189" s="96" t="s">
        <v>7835</v>
      </c>
      <c r="F2189" s="97" t="s">
        <v>7140</v>
      </c>
      <c r="G2189" s="97">
        <v>1</v>
      </c>
      <c r="H2189" s="98" t="s">
        <v>6384</v>
      </c>
      <c r="I2189" s="98" t="s">
        <v>5655</v>
      </c>
      <c r="J2189" s="99" t="s">
        <v>7835</v>
      </c>
    </row>
    <row r="2190" spans="1:10" x14ac:dyDescent="0.25">
      <c r="A2190" s="98" t="s">
        <v>4437</v>
      </c>
      <c r="B2190" s="97" t="s">
        <v>4438</v>
      </c>
      <c r="C2190" s="97" t="s">
        <v>7840</v>
      </c>
      <c r="D2190" s="98" t="s">
        <v>7841</v>
      </c>
      <c r="E2190" s="96" t="s">
        <v>7558</v>
      </c>
      <c r="F2190" s="97" t="s">
        <v>7140</v>
      </c>
      <c r="G2190" s="97">
        <v>1</v>
      </c>
      <c r="H2190" s="98" t="s">
        <v>6384</v>
      </c>
      <c r="I2190" s="98" t="s">
        <v>5655</v>
      </c>
      <c r="J2190" s="99" t="s">
        <v>7558</v>
      </c>
    </row>
    <row r="2191" spans="1:10" x14ac:dyDescent="0.25">
      <c r="A2191" s="98" t="s">
        <v>4439</v>
      </c>
      <c r="B2191" s="97" t="s">
        <v>4440</v>
      </c>
      <c r="C2191" s="97" t="s">
        <v>7842</v>
      </c>
      <c r="D2191" s="98" t="s">
        <v>7843</v>
      </c>
      <c r="E2191" s="96" t="s">
        <v>7558</v>
      </c>
      <c r="F2191" s="97" t="s">
        <v>7140</v>
      </c>
      <c r="G2191" s="97">
        <v>1</v>
      </c>
      <c r="H2191" s="98" t="s">
        <v>6384</v>
      </c>
      <c r="I2191" s="98" t="s">
        <v>5655</v>
      </c>
      <c r="J2191" s="99" t="s">
        <v>7558</v>
      </c>
    </row>
    <row r="2192" spans="1:10" x14ac:dyDescent="0.25">
      <c r="A2192" s="110" t="s">
        <v>4441</v>
      </c>
      <c r="B2192" s="97" t="s">
        <v>7844</v>
      </c>
      <c r="C2192" s="97" t="s">
        <v>7845</v>
      </c>
      <c r="D2192" s="98" t="s">
        <v>7846</v>
      </c>
      <c r="E2192" s="96" t="s">
        <v>7706</v>
      </c>
      <c r="F2192" s="97" t="s">
        <v>7140</v>
      </c>
      <c r="G2192" s="97">
        <v>1</v>
      </c>
      <c r="H2192" s="98" t="s">
        <v>6384</v>
      </c>
      <c r="I2192" s="98" t="s">
        <v>5655</v>
      </c>
      <c r="J2192" s="99" t="s">
        <v>7706</v>
      </c>
    </row>
    <row r="2193" spans="1:10" x14ac:dyDescent="0.25">
      <c r="A2193" s="110" t="s">
        <v>4441</v>
      </c>
      <c r="B2193" s="97" t="s">
        <v>4442</v>
      </c>
      <c r="C2193" s="97" t="s">
        <v>7845</v>
      </c>
      <c r="D2193" s="98" t="s">
        <v>7847</v>
      </c>
      <c r="E2193" s="96" t="s">
        <v>7835</v>
      </c>
      <c r="F2193" s="97" t="s">
        <v>7140</v>
      </c>
      <c r="G2193" s="97">
        <v>1</v>
      </c>
      <c r="H2193" s="98" t="s">
        <v>6384</v>
      </c>
      <c r="I2193" s="98" t="s">
        <v>5655</v>
      </c>
      <c r="J2193" s="99" t="s">
        <v>7835</v>
      </c>
    </row>
    <row r="2194" spans="1:10" x14ac:dyDescent="0.25">
      <c r="A2194" s="98" t="s">
        <v>4608</v>
      </c>
      <c r="B2194" s="97" t="s">
        <v>4609</v>
      </c>
      <c r="C2194" s="97" t="s">
        <v>7848</v>
      </c>
      <c r="D2194" s="98" t="s">
        <v>7849</v>
      </c>
      <c r="E2194" s="96" t="s">
        <v>7330</v>
      </c>
      <c r="F2194" s="97" t="s">
        <v>7140</v>
      </c>
      <c r="G2194" s="97">
        <v>1</v>
      </c>
      <c r="H2194" s="98" t="s">
        <v>6384</v>
      </c>
      <c r="I2194" s="98" t="s">
        <v>5655</v>
      </c>
      <c r="J2194" s="99" t="s">
        <v>7330</v>
      </c>
    </row>
    <row r="2195" spans="1:10" x14ac:dyDescent="0.25">
      <c r="A2195" s="98" t="s">
        <v>4610</v>
      </c>
      <c r="B2195" s="97" t="s">
        <v>4611</v>
      </c>
      <c r="C2195" s="97" t="s">
        <v>7850</v>
      </c>
      <c r="D2195" s="98" t="s">
        <v>7851</v>
      </c>
      <c r="E2195" s="96" t="s">
        <v>7330</v>
      </c>
      <c r="F2195" s="97" t="s">
        <v>7140</v>
      </c>
      <c r="G2195" s="97">
        <v>1</v>
      </c>
      <c r="H2195" s="98" t="s">
        <v>6384</v>
      </c>
      <c r="I2195" s="98" t="s">
        <v>5655</v>
      </c>
      <c r="J2195" s="99" t="s">
        <v>7330</v>
      </c>
    </row>
    <row r="2196" spans="1:10" x14ac:dyDescent="0.25">
      <c r="A2196" s="98" t="s">
        <v>4612</v>
      </c>
      <c r="B2196" s="97" t="s">
        <v>4613</v>
      </c>
      <c r="C2196" s="97" t="s">
        <v>7852</v>
      </c>
      <c r="D2196" s="98" t="s">
        <v>7853</v>
      </c>
      <c r="E2196" s="96" t="s">
        <v>7418</v>
      </c>
      <c r="F2196" s="97" t="s">
        <v>7140</v>
      </c>
      <c r="G2196" s="97">
        <v>1</v>
      </c>
      <c r="H2196" s="98" t="s">
        <v>6384</v>
      </c>
      <c r="I2196" s="98" t="s">
        <v>5655</v>
      </c>
      <c r="J2196" s="99" t="s">
        <v>7418</v>
      </c>
    </row>
    <row r="2197" spans="1:10" x14ac:dyDescent="0.25">
      <c r="A2197" s="98" t="s">
        <v>7854</v>
      </c>
      <c r="B2197" s="97" t="s">
        <v>7855</v>
      </c>
      <c r="C2197" s="97" t="s">
        <v>7854</v>
      </c>
      <c r="D2197" s="98" t="s">
        <v>7856</v>
      </c>
      <c r="E2197" s="96" t="s">
        <v>6100</v>
      </c>
      <c r="F2197" s="97" t="s">
        <v>7140</v>
      </c>
      <c r="G2197" s="97">
        <v>1</v>
      </c>
      <c r="H2197" s="98" t="s">
        <v>6384</v>
      </c>
      <c r="I2197" s="98" t="s">
        <v>5655</v>
      </c>
      <c r="J2197" s="99" t="s">
        <v>6100</v>
      </c>
    </row>
    <row r="2198" spans="1:10" x14ac:dyDescent="0.25">
      <c r="A2198" s="98" t="s">
        <v>3979</v>
      </c>
      <c r="B2198" s="97" t="s">
        <v>3980</v>
      </c>
      <c r="C2198" s="97" t="s">
        <v>7857</v>
      </c>
      <c r="D2198" s="98" t="s">
        <v>7858</v>
      </c>
      <c r="E2198" s="96" t="s">
        <v>7170</v>
      </c>
      <c r="F2198" s="97" t="s">
        <v>7140</v>
      </c>
      <c r="G2198" s="97">
        <v>1</v>
      </c>
      <c r="H2198" s="98" t="s">
        <v>6384</v>
      </c>
      <c r="I2198" s="98" t="s">
        <v>5655</v>
      </c>
      <c r="J2198" s="99" t="s">
        <v>7170</v>
      </c>
    </row>
    <row r="2199" spans="1:10" x14ac:dyDescent="0.25">
      <c r="A2199" s="98" t="s">
        <v>3981</v>
      </c>
      <c r="B2199" s="97" t="s">
        <v>3982</v>
      </c>
      <c r="C2199" s="97" t="s">
        <v>7859</v>
      </c>
      <c r="D2199" s="98" t="s">
        <v>7860</v>
      </c>
      <c r="E2199" s="96" t="s">
        <v>7170</v>
      </c>
      <c r="F2199" s="97" t="s">
        <v>7140</v>
      </c>
      <c r="G2199" s="97">
        <v>1</v>
      </c>
      <c r="H2199" s="98" t="s">
        <v>6384</v>
      </c>
      <c r="I2199" s="98" t="s">
        <v>5655</v>
      </c>
      <c r="J2199" s="99" t="s">
        <v>7170</v>
      </c>
    </row>
    <row r="2200" spans="1:10" x14ac:dyDescent="0.25">
      <c r="A2200" s="98" t="s">
        <v>3983</v>
      </c>
      <c r="B2200" s="97" t="s">
        <v>3984</v>
      </c>
      <c r="C2200" s="97" t="s">
        <v>7861</v>
      </c>
      <c r="D2200" s="98" t="s">
        <v>7862</v>
      </c>
      <c r="E2200" s="96" t="s">
        <v>7170</v>
      </c>
      <c r="F2200" s="97" t="s">
        <v>7140</v>
      </c>
      <c r="G2200" s="97">
        <v>1</v>
      </c>
      <c r="H2200" s="98" t="s">
        <v>6384</v>
      </c>
      <c r="I2200" s="98" t="s">
        <v>5655</v>
      </c>
      <c r="J2200" s="99" t="s">
        <v>7170</v>
      </c>
    </row>
    <row r="2201" spans="1:10" x14ac:dyDescent="0.25">
      <c r="A2201" s="98" t="s">
        <v>3985</v>
      </c>
      <c r="B2201" s="97" t="s">
        <v>3986</v>
      </c>
      <c r="C2201" s="97" t="s">
        <v>7863</v>
      </c>
      <c r="D2201" s="98" t="s">
        <v>7864</v>
      </c>
      <c r="E2201" s="96" t="s">
        <v>7170</v>
      </c>
      <c r="F2201" s="97" t="s">
        <v>7140</v>
      </c>
      <c r="G2201" s="97">
        <v>1</v>
      </c>
      <c r="H2201" s="98" t="s">
        <v>6384</v>
      </c>
      <c r="I2201" s="98" t="s">
        <v>5655</v>
      </c>
      <c r="J2201" s="99" t="s">
        <v>7170</v>
      </c>
    </row>
    <row r="2202" spans="1:10" x14ac:dyDescent="0.25">
      <c r="A2202" s="98" t="s">
        <v>4649</v>
      </c>
      <c r="B2202" s="97" t="s">
        <v>4650</v>
      </c>
      <c r="C2202" s="97" t="s">
        <v>7865</v>
      </c>
      <c r="D2202" s="98" t="s">
        <v>7866</v>
      </c>
      <c r="E2202" s="96" t="s">
        <v>7867</v>
      </c>
      <c r="F2202" s="97" t="s">
        <v>7140</v>
      </c>
      <c r="G2202" s="97">
        <v>1</v>
      </c>
      <c r="H2202" s="98" t="s">
        <v>6384</v>
      </c>
      <c r="I2202" s="98" t="s">
        <v>5655</v>
      </c>
      <c r="J2202" s="99" t="s">
        <v>7867</v>
      </c>
    </row>
    <row r="2203" spans="1:10" x14ac:dyDescent="0.25">
      <c r="A2203" s="98" t="s">
        <v>4651</v>
      </c>
      <c r="B2203" s="97" t="s">
        <v>4652</v>
      </c>
      <c r="C2203" s="97" t="s">
        <v>7868</v>
      </c>
      <c r="D2203" s="98" t="s">
        <v>7869</v>
      </c>
      <c r="E2203" s="96" t="s">
        <v>7867</v>
      </c>
      <c r="F2203" s="97" t="s">
        <v>7140</v>
      </c>
      <c r="G2203" s="97">
        <v>1</v>
      </c>
      <c r="H2203" s="98" t="s">
        <v>6384</v>
      </c>
      <c r="I2203" s="98" t="s">
        <v>5655</v>
      </c>
      <c r="J2203" s="99" t="s">
        <v>7867</v>
      </c>
    </row>
    <row r="2204" spans="1:10" x14ac:dyDescent="0.25">
      <c r="A2204" s="98" t="s">
        <v>4653</v>
      </c>
      <c r="B2204" s="97" t="s">
        <v>4654</v>
      </c>
      <c r="C2204" s="97" t="s">
        <v>7870</v>
      </c>
      <c r="D2204" s="98" t="s">
        <v>7871</v>
      </c>
      <c r="E2204" s="96" t="s">
        <v>7867</v>
      </c>
      <c r="F2204" s="97" t="s">
        <v>7140</v>
      </c>
      <c r="G2204" s="97">
        <v>1</v>
      </c>
      <c r="H2204" s="98" t="s">
        <v>6384</v>
      </c>
      <c r="I2204" s="98" t="s">
        <v>5655</v>
      </c>
      <c r="J2204" s="99" t="s">
        <v>7867</v>
      </c>
    </row>
    <row r="2205" spans="1:10" x14ac:dyDescent="0.25">
      <c r="A2205" s="98" t="s">
        <v>4655</v>
      </c>
      <c r="B2205" s="97" t="s">
        <v>4656</v>
      </c>
      <c r="C2205" s="97" t="s">
        <v>7872</v>
      </c>
      <c r="D2205" s="98" t="s">
        <v>7873</v>
      </c>
      <c r="E2205" s="96" t="s">
        <v>7867</v>
      </c>
      <c r="F2205" s="97" t="s">
        <v>7140</v>
      </c>
      <c r="G2205" s="97">
        <v>1</v>
      </c>
      <c r="H2205" s="98" t="s">
        <v>6384</v>
      </c>
      <c r="I2205" s="98" t="s">
        <v>5655</v>
      </c>
      <c r="J2205" s="99" t="s">
        <v>7867</v>
      </c>
    </row>
    <row r="2206" spans="1:10" x14ac:dyDescent="0.25">
      <c r="A2206" s="98" t="s">
        <v>4614</v>
      </c>
      <c r="B2206" s="97" t="s">
        <v>4615</v>
      </c>
      <c r="C2206" s="97" t="s">
        <v>7874</v>
      </c>
      <c r="D2206" s="98" t="s">
        <v>7875</v>
      </c>
      <c r="E2206" s="96" t="s">
        <v>7330</v>
      </c>
      <c r="F2206" s="97" t="s">
        <v>7140</v>
      </c>
      <c r="G2206" s="97">
        <v>1</v>
      </c>
      <c r="H2206" s="98" t="s">
        <v>6384</v>
      </c>
      <c r="I2206" s="98" t="s">
        <v>5655</v>
      </c>
      <c r="J2206" s="99" t="s">
        <v>7330</v>
      </c>
    </row>
    <row r="2207" spans="1:10" x14ac:dyDescent="0.25">
      <c r="A2207" s="98" t="s">
        <v>4616</v>
      </c>
      <c r="B2207" s="97" t="s">
        <v>4617</v>
      </c>
      <c r="C2207" s="97" t="s">
        <v>7876</v>
      </c>
      <c r="D2207" s="98" t="s">
        <v>7877</v>
      </c>
      <c r="E2207" s="96" t="s">
        <v>7330</v>
      </c>
      <c r="F2207" s="97" t="s">
        <v>7140</v>
      </c>
      <c r="G2207" s="97">
        <v>1</v>
      </c>
      <c r="H2207" s="98" t="s">
        <v>6384</v>
      </c>
      <c r="I2207" s="98" t="s">
        <v>5655</v>
      </c>
      <c r="J2207" s="99" t="s">
        <v>7330</v>
      </c>
    </row>
    <row r="2208" spans="1:10" x14ac:dyDescent="0.25">
      <c r="A2208" s="98" t="s">
        <v>4618</v>
      </c>
      <c r="B2208" s="97" t="s">
        <v>4619</v>
      </c>
      <c r="C2208" s="97" t="s">
        <v>7878</v>
      </c>
      <c r="D2208" s="98" t="s">
        <v>7879</v>
      </c>
      <c r="E2208" s="96" t="s">
        <v>7330</v>
      </c>
      <c r="F2208" s="97" t="s">
        <v>7140</v>
      </c>
      <c r="G2208" s="97">
        <v>1</v>
      </c>
      <c r="H2208" s="98" t="s">
        <v>6384</v>
      </c>
      <c r="I2208" s="98" t="s">
        <v>5655</v>
      </c>
      <c r="J2208" s="99" t="s">
        <v>7330</v>
      </c>
    </row>
    <row r="2209" spans="1:10" x14ac:dyDescent="0.25">
      <c r="A2209" s="98" t="s">
        <v>4620</v>
      </c>
      <c r="B2209" s="97" t="s">
        <v>4621</v>
      </c>
      <c r="C2209" s="97" t="s">
        <v>7880</v>
      </c>
      <c r="D2209" s="98" t="s">
        <v>7881</v>
      </c>
      <c r="E2209" s="96" t="s">
        <v>7330</v>
      </c>
      <c r="F2209" s="97" t="s">
        <v>7140</v>
      </c>
      <c r="G2209" s="97">
        <v>1</v>
      </c>
      <c r="H2209" s="98" t="s">
        <v>6384</v>
      </c>
      <c r="I2209" s="98" t="s">
        <v>5655</v>
      </c>
      <c r="J2209" s="99" t="s">
        <v>7330</v>
      </c>
    </row>
    <row r="2210" spans="1:10" x14ac:dyDescent="0.25">
      <c r="A2210" s="98" t="s">
        <v>4622</v>
      </c>
      <c r="B2210" s="97" t="s">
        <v>4623</v>
      </c>
      <c r="C2210" s="97" t="s">
        <v>7882</v>
      </c>
      <c r="D2210" s="98" t="s">
        <v>7883</v>
      </c>
      <c r="E2210" s="96" t="s">
        <v>7330</v>
      </c>
      <c r="F2210" s="97" t="s">
        <v>7140</v>
      </c>
      <c r="G2210" s="97">
        <v>1</v>
      </c>
      <c r="H2210" s="98" t="s">
        <v>6384</v>
      </c>
      <c r="I2210" s="98" t="s">
        <v>5655</v>
      </c>
      <c r="J2210" s="99" t="s">
        <v>7330</v>
      </c>
    </row>
    <row r="2211" spans="1:10" x14ac:dyDescent="0.25">
      <c r="A2211" s="98" t="s">
        <v>4624</v>
      </c>
      <c r="B2211" s="97" t="s">
        <v>4625</v>
      </c>
      <c r="C2211" s="97" t="s">
        <v>7884</v>
      </c>
      <c r="D2211" s="98" t="s">
        <v>7885</v>
      </c>
      <c r="E2211" s="96" t="s">
        <v>7330</v>
      </c>
      <c r="F2211" s="97" t="s">
        <v>7140</v>
      </c>
      <c r="G2211" s="97">
        <v>1</v>
      </c>
      <c r="H2211" s="98" t="s">
        <v>6384</v>
      </c>
      <c r="I2211" s="98" t="s">
        <v>5655</v>
      </c>
      <c r="J2211" s="99" t="s">
        <v>7330</v>
      </c>
    </row>
    <row r="2212" spans="1:10" x14ac:dyDescent="0.25">
      <c r="A2212" s="98" t="s">
        <v>4626</v>
      </c>
      <c r="B2212" s="97" t="s">
        <v>4627</v>
      </c>
      <c r="C2212" s="97" t="s">
        <v>7886</v>
      </c>
      <c r="D2212" s="98" t="s">
        <v>7887</v>
      </c>
      <c r="E2212" s="96" t="s">
        <v>7330</v>
      </c>
      <c r="F2212" s="97" t="s">
        <v>7140</v>
      </c>
      <c r="G2212" s="97">
        <v>1</v>
      </c>
      <c r="H2212" s="98" t="s">
        <v>6384</v>
      </c>
      <c r="I2212" s="98" t="s">
        <v>5655</v>
      </c>
      <c r="J2212" s="99" t="s">
        <v>7330</v>
      </c>
    </row>
    <row r="2213" spans="1:10" x14ac:dyDescent="0.25">
      <c r="A2213" s="98" t="s">
        <v>4628</v>
      </c>
      <c r="B2213" s="97" t="s">
        <v>4629</v>
      </c>
      <c r="C2213" s="97" t="s">
        <v>7888</v>
      </c>
      <c r="D2213" s="98" t="s">
        <v>7889</v>
      </c>
      <c r="E2213" s="96" t="s">
        <v>7330</v>
      </c>
      <c r="F2213" s="97" t="s">
        <v>7140</v>
      </c>
      <c r="G2213" s="97">
        <v>1</v>
      </c>
      <c r="H2213" s="98" t="s">
        <v>6384</v>
      </c>
      <c r="I2213" s="98" t="s">
        <v>5655</v>
      </c>
      <c r="J2213" s="99" t="s">
        <v>7330</v>
      </c>
    </row>
    <row r="2214" spans="1:10" x14ac:dyDescent="0.25">
      <c r="A2214" s="98" t="s">
        <v>3821</v>
      </c>
      <c r="B2214" s="97" t="s">
        <v>3822</v>
      </c>
      <c r="C2214" s="97" t="s">
        <v>7890</v>
      </c>
      <c r="D2214" s="98" t="s">
        <v>7891</v>
      </c>
      <c r="E2214" s="96" t="s">
        <v>7892</v>
      </c>
      <c r="F2214" s="97" t="s">
        <v>7140</v>
      </c>
      <c r="G2214" s="97">
        <v>1</v>
      </c>
      <c r="H2214" s="98" t="s">
        <v>6384</v>
      </c>
      <c r="I2214" s="98" t="s">
        <v>5655</v>
      </c>
      <c r="J2214" s="99" t="s">
        <v>7892</v>
      </c>
    </row>
    <row r="2215" spans="1:10" x14ac:dyDescent="0.25">
      <c r="A2215" s="98" t="s">
        <v>3823</v>
      </c>
      <c r="B2215" s="97" t="s">
        <v>3824</v>
      </c>
      <c r="C2215" s="97" t="s">
        <v>7893</v>
      </c>
      <c r="D2215" s="98" t="s">
        <v>7894</v>
      </c>
      <c r="E2215" s="96" t="s">
        <v>7892</v>
      </c>
      <c r="F2215" s="97" t="s">
        <v>7140</v>
      </c>
      <c r="G2215" s="97">
        <v>1</v>
      </c>
      <c r="H2215" s="98" t="s">
        <v>6384</v>
      </c>
      <c r="I2215" s="98" t="s">
        <v>5655</v>
      </c>
      <c r="J2215" s="99" t="s">
        <v>7892</v>
      </c>
    </row>
    <row r="2216" spans="1:10" x14ac:dyDescent="0.25">
      <c r="A2216" s="98" t="s">
        <v>4852</v>
      </c>
      <c r="B2216" s="97" t="s">
        <v>4853</v>
      </c>
      <c r="C2216" s="97" t="s">
        <v>7895</v>
      </c>
      <c r="D2216" s="98" t="s">
        <v>7896</v>
      </c>
      <c r="E2216" s="96" t="s">
        <v>7330</v>
      </c>
      <c r="F2216" s="97" t="s">
        <v>7140</v>
      </c>
      <c r="G2216" s="97">
        <v>1</v>
      </c>
      <c r="H2216" s="98" t="s">
        <v>6384</v>
      </c>
      <c r="I2216" s="98" t="s">
        <v>5655</v>
      </c>
      <c r="J2216" s="99" t="s">
        <v>7330</v>
      </c>
    </row>
    <row r="2217" spans="1:10" x14ac:dyDescent="0.25">
      <c r="A2217" s="98" t="s">
        <v>4854</v>
      </c>
      <c r="B2217" s="97" t="s">
        <v>4855</v>
      </c>
      <c r="C2217" s="97" t="s">
        <v>7897</v>
      </c>
      <c r="D2217" s="98" t="s">
        <v>7898</v>
      </c>
      <c r="E2217" s="96" t="s">
        <v>7899</v>
      </c>
      <c r="F2217" s="97" t="s">
        <v>7140</v>
      </c>
      <c r="G2217" s="97">
        <v>1</v>
      </c>
      <c r="H2217" s="98" t="s">
        <v>6384</v>
      </c>
      <c r="I2217" s="98" t="s">
        <v>5655</v>
      </c>
      <c r="J2217" s="99" t="s">
        <v>7899</v>
      </c>
    </row>
    <row r="2218" spans="1:10" x14ac:dyDescent="0.25">
      <c r="A2218" s="98" t="s">
        <v>4919</v>
      </c>
      <c r="B2218" s="97" t="s">
        <v>4920</v>
      </c>
      <c r="C2218" s="97" t="s">
        <v>7900</v>
      </c>
      <c r="D2218" s="98" t="s">
        <v>7901</v>
      </c>
      <c r="E2218" s="96" t="s">
        <v>6067</v>
      </c>
      <c r="F2218" s="97" t="s">
        <v>7140</v>
      </c>
      <c r="G2218" s="97">
        <v>1</v>
      </c>
      <c r="H2218" s="98" t="s">
        <v>6384</v>
      </c>
      <c r="I2218" s="98" t="s">
        <v>5655</v>
      </c>
      <c r="J2218" s="99" t="s">
        <v>6067</v>
      </c>
    </row>
    <row r="2219" spans="1:10" x14ac:dyDescent="0.25">
      <c r="A2219" s="98" t="s">
        <v>4073</v>
      </c>
      <c r="B2219" s="97" t="s">
        <v>4074</v>
      </c>
      <c r="C2219" s="97" t="s">
        <v>7902</v>
      </c>
      <c r="D2219" s="98" t="s">
        <v>7903</v>
      </c>
      <c r="E2219" s="96" t="s">
        <v>7651</v>
      </c>
      <c r="F2219" s="97" t="s">
        <v>7140</v>
      </c>
      <c r="G2219" s="97">
        <v>1</v>
      </c>
      <c r="H2219" s="98" t="s">
        <v>6384</v>
      </c>
      <c r="I2219" s="98" t="s">
        <v>5655</v>
      </c>
      <c r="J2219" s="99" t="s">
        <v>7651</v>
      </c>
    </row>
    <row r="2220" spans="1:10" x14ac:dyDescent="0.25">
      <c r="A2220" s="98" t="s">
        <v>5028</v>
      </c>
      <c r="B2220" s="97" t="s">
        <v>5029</v>
      </c>
      <c r="C2220" s="97" t="s">
        <v>5028</v>
      </c>
      <c r="D2220" s="98" t="s">
        <v>7904</v>
      </c>
      <c r="E2220" s="96" t="s">
        <v>7905</v>
      </c>
      <c r="F2220" s="97" t="s">
        <v>7140</v>
      </c>
      <c r="G2220" s="97">
        <v>1</v>
      </c>
      <c r="H2220" s="98" t="s">
        <v>7906</v>
      </c>
      <c r="I2220" s="98" t="s">
        <v>7190</v>
      </c>
      <c r="J2220" s="99" t="s">
        <v>7905</v>
      </c>
    </row>
    <row r="2221" spans="1:10" x14ac:dyDescent="0.25">
      <c r="A2221" s="98" t="s">
        <v>5030</v>
      </c>
      <c r="B2221" s="97" t="s">
        <v>5031</v>
      </c>
      <c r="C2221" s="97" t="s">
        <v>5030</v>
      </c>
      <c r="D2221" s="98" t="s">
        <v>7907</v>
      </c>
      <c r="E2221" s="96" t="s">
        <v>7905</v>
      </c>
      <c r="F2221" s="97" t="s">
        <v>7140</v>
      </c>
      <c r="G2221" s="97">
        <v>1</v>
      </c>
      <c r="H2221" s="98" t="s">
        <v>7906</v>
      </c>
      <c r="I2221" s="98" t="s">
        <v>7190</v>
      </c>
      <c r="J2221" s="99" t="s">
        <v>7905</v>
      </c>
    </row>
    <row r="2222" spans="1:10" x14ac:dyDescent="0.25">
      <c r="A2222" s="98" t="s">
        <v>5032</v>
      </c>
      <c r="B2222" s="97" t="s">
        <v>5033</v>
      </c>
      <c r="C2222" s="97" t="s">
        <v>5032</v>
      </c>
      <c r="D2222" s="98" t="s">
        <v>7908</v>
      </c>
      <c r="E2222" s="96" t="s">
        <v>7905</v>
      </c>
      <c r="F2222" s="97" t="s">
        <v>7140</v>
      </c>
      <c r="G2222" s="97">
        <v>1</v>
      </c>
      <c r="H2222" s="98" t="s">
        <v>7906</v>
      </c>
      <c r="I2222" s="98" t="s">
        <v>7190</v>
      </c>
      <c r="J2222" s="99" t="s">
        <v>7905</v>
      </c>
    </row>
    <row r="2223" spans="1:10" x14ac:dyDescent="0.25">
      <c r="A2223" s="98" t="s">
        <v>5034</v>
      </c>
      <c r="B2223" s="97" t="s">
        <v>5035</v>
      </c>
      <c r="C2223" s="97" t="s">
        <v>5034</v>
      </c>
      <c r="D2223" s="98" t="s">
        <v>7909</v>
      </c>
      <c r="E2223" s="96" t="s">
        <v>7905</v>
      </c>
      <c r="F2223" s="97" t="s">
        <v>7140</v>
      </c>
      <c r="G2223" s="97">
        <v>1</v>
      </c>
      <c r="H2223" s="98" t="s">
        <v>7906</v>
      </c>
      <c r="I2223" s="98" t="s">
        <v>7190</v>
      </c>
      <c r="J2223" s="99" t="s">
        <v>7905</v>
      </c>
    </row>
    <row r="2224" spans="1:10" x14ac:dyDescent="0.25">
      <c r="A2224" s="98" t="s">
        <v>5036</v>
      </c>
      <c r="B2224" s="97" t="s">
        <v>5037</v>
      </c>
      <c r="C2224" s="97" t="s">
        <v>5036</v>
      </c>
      <c r="D2224" s="98" t="s">
        <v>7910</v>
      </c>
      <c r="E2224" s="96" t="s">
        <v>7905</v>
      </c>
      <c r="F2224" s="97" t="s">
        <v>7140</v>
      </c>
      <c r="G2224" s="97">
        <v>1</v>
      </c>
      <c r="H2224" s="98" t="s">
        <v>7906</v>
      </c>
      <c r="I2224" s="98" t="s">
        <v>7190</v>
      </c>
      <c r="J2224" s="99" t="s">
        <v>7905</v>
      </c>
    </row>
    <row r="2225" spans="1:10" x14ac:dyDescent="0.25">
      <c r="A2225" s="98" t="s">
        <v>5038</v>
      </c>
      <c r="B2225" s="97" t="s">
        <v>5039</v>
      </c>
      <c r="C2225" s="97" t="s">
        <v>5038</v>
      </c>
      <c r="D2225" s="98" t="s">
        <v>7911</v>
      </c>
      <c r="E2225" s="96" t="s">
        <v>7905</v>
      </c>
      <c r="F2225" s="97" t="s">
        <v>7140</v>
      </c>
      <c r="G2225" s="97">
        <v>1</v>
      </c>
      <c r="H2225" s="98" t="s">
        <v>7906</v>
      </c>
      <c r="I2225" s="98" t="s">
        <v>7190</v>
      </c>
      <c r="J2225" s="99" t="s">
        <v>7905</v>
      </c>
    </row>
    <row r="2226" spans="1:10" x14ac:dyDescent="0.25">
      <c r="A2226" s="98" t="s">
        <v>5040</v>
      </c>
      <c r="B2226" s="97" t="s">
        <v>5041</v>
      </c>
      <c r="C2226" s="97" t="s">
        <v>5040</v>
      </c>
      <c r="D2226" s="98" t="s">
        <v>7912</v>
      </c>
      <c r="E2226" s="96" t="s">
        <v>7905</v>
      </c>
      <c r="F2226" s="97" t="s">
        <v>7140</v>
      </c>
      <c r="G2226" s="97">
        <v>1</v>
      </c>
      <c r="H2226" s="98" t="s">
        <v>7906</v>
      </c>
      <c r="I2226" s="98" t="s">
        <v>7190</v>
      </c>
      <c r="J2226" s="99" t="s">
        <v>7905</v>
      </c>
    </row>
    <row r="2227" spans="1:10" x14ac:dyDescent="0.25">
      <c r="A2227" s="98" t="s">
        <v>5042</v>
      </c>
      <c r="B2227" s="97" t="s">
        <v>5043</v>
      </c>
      <c r="C2227" s="97" t="s">
        <v>5042</v>
      </c>
      <c r="D2227" s="98" t="s">
        <v>7913</v>
      </c>
      <c r="E2227" s="96" t="s">
        <v>7905</v>
      </c>
      <c r="F2227" s="97" t="s">
        <v>7140</v>
      </c>
      <c r="G2227" s="97">
        <v>1</v>
      </c>
      <c r="H2227" s="98" t="s">
        <v>7906</v>
      </c>
      <c r="I2227" s="98" t="s">
        <v>7190</v>
      </c>
      <c r="J2227" s="99" t="s">
        <v>7905</v>
      </c>
    </row>
    <row r="2228" spans="1:10" x14ac:dyDescent="0.25">
      <c r="A2228" s="98" t="s">
        <v>5044</v>
      </c>
      <c r="B2228" s="97" t="s">
        <v>5045</v>
      </c>
      <c r="C2228" s="97" t="s">
        <v>5044</v>
      </c>
      <c r="D2228" s="98" t="s">
        <v>7914</v>
      </c>
      <c r="E2228" s="96" t="s">
        <v>7905</v>
      </c>
      <c r="F2228" s="97" t="s">
        <v>7140</v>
      </c>
      <c r="G2228" s="97">
        <v>1</v>
      </c>
      <c r="H2228" s="98" t="s">
        <v>7906</v>
      </c>
      <c r="I2228" s="98" t="s">
        <v>5655</v>
      </c>
      <c r="J2228" s="99" t="s">
        <v>7905</v>
      </c>
    </row>
    <row r="2229" spans="1:10" x14ac:dyDescent="0.25">
      <c r="A2229" s="98" t="s">
        <v>5046</v>
      </c>
      <c r="B2229" s="97" t="s">
        <v>5047</v>
      </c>
      <c r="C2229" s="97" t="s">
        <v>5046</v>
      </c>
      <c r="D2229" s="98" t="s">
        <v>7915</v>
      </c>
      <c r="E2229" s="96" t="s">
        <v>7905</v>
      </c>
      <c r="F2229" s="97" t="s">
        <v>7140</v>
      </c>
      <c r="G2229" s="97">
        <v>1</v>
      </c>
      <c r="H2229" s="98" t="s">
        <v>7906</v>
      </c>
      <c r="I2229" s="98" t="s">
        <v>7190</v>
      </c>
      <c r="J2229" s="99" t="s">
        <v>7905</v>
      </c>
    </row>
    <row r="2230" spans="1:10" x14ac:dyDescent="0.25">
      <c r="A2230" s="98" t="s">
        <v>5048</v>
      </c>
      <c r="B2230" s="97" t="s">
        <v>5049</v>
      </c>
      <c r="C2230" s="97" t="s">
        <v>5048</v>
      </c>
      <c r="D2230" s="98" t="s">
        <v>7916</v>
      </c>
      <c r="E2230" s="96" t="s">
        <v>7905</v>
      </c>
      <c r="F2230" s="97" t="s">
        <v>7140</v>
      </c>
      <c r="G2230" s="97">
        <v>1</v>
      </c>
      <c r="H2230" s="98" t="s">
        <v>7906</v>
      </c>
      <c r="I2230" s="98" t="s">
        <v>5655</v>
      </c>
      <c r="J2230" s="99" t="s">
        <v>7905</v>
      </c>
    </row>
    <row r="2231" spans="1:10" x14ac:dyDescent="0.25">
      <c r="A2231" s="98" t="s">
        <v>5050</v>
      </c>
      <c r="B2231" s="97" t="s">
        <v>5051</v>
      </c>
      <c r="C2231" s="97" t="s">
        <v>5050</v>
      </c>
      <c r="D2231" s="98" t="s">
        <v>7917</v>
      </c>
      <c r="E2231" s="96" t="s">
        <v>7905</v>
      </c>
      <c r="F2231" s="97" t="s">
        <v>7140</v>
      </c>
      <c r="G2231" s="97">
        <v>1</v>
      </c>
      <c r="H2231" s="98" t="s">
        <v>7906</v>
      </c>
      <c r="I2231" s="98" t="s">
        <v>5655</v>
      </c>
      <c r="J2231" s="99" t="s">
        <v>7905</v>
      </c>
    </row>
    <row r="2232" spans="1:10" x14ac:dyDescent="0.25">
      <c r="A2232" s="98" t="s">
        <v>5052</v>
      </c>
      <c r="B2232" s="97" t="s">
        <v>5053</v>
      </c>
      <c r="C2232" s="97" t="s">
        <v>5052</v>
      </c>
      <c r="D2232" s="98" t="s">
        <v>7918</v>
      </c>
      <c r="E2232" s="96" t="s">
        <v>7905</v>
      </c>
      <c r="F2232" s="97" t="s">
        <v>7140</v>
      </c>
      <c r="G2232" s="97">
        <v>1</v>
      </c>
      <c r="H2232" s="98" t="s">
        <v>7906</v>
      </c>
      <c r="I2232" s="98" t="s">
        <v>5655</v>
      </c>
      <c r="J2232" s="99" t="s">
        <v>7905</v>
      </c>
    </row>
    <row r="2233" spans="1:10" x14ac:dyDescent="0.25">
      <c r="A2233" s="98" t="s">
        <v>5054</v>
      </c>
      <c r="B2233" s="97" t="s">
        <v>5055</v>
      </c>
      <c r="C2233" s="97" t="s">
        <v>5054</v>
      </c>
      <c r="D2233" s="98" t="s">
        <v>7919</v>
      </c>
      <c r="E2233" s="96" t="s">
        <v>7905</v>
      </c>
      <c r="F2233" s="97" t="s">
        <v>7140</v>
      </c>
      <c r="G2233" s="97">
        <v>1</v>
      </c>
      <c r="H2233" s="98" t="s">
        <v>7906</v>
      </c>
      <c r="I2233" s="98" t="s">
        <v>5655</v>
      </c>
      <c r="J2233" s="99" t="s">
        <v>7905</v>
      </c>
    </row>
    <row r="2234" spans="1:10" x14ac:dyDescent="0.25">
      <c r="A2234" s="98" t="s">
        <v>4061</v>
      </c>
      <c r="B2234" s="97" t="s">
        <v>4062</v>
      </c>
      <c r="C2234" s="97" t="s">
        <v>7920</v>
      </c>
      <c r="D2234" s="98" t="s">
        <v>7921</v>
      </c>
      <c r="E2234" s="96" t="s">
        <v>7139</v>
      </c>
      <c r="F2234" s="97" t="s">
        <v>7140</v>
      </c>
      <c r="G2234" s="97">
        <v>1</v>
      </c>
      <c r="H2234" s="98" t="s">
        <v>6384</v>
      </c>
      <c r="I2234" s="98" t="s">
        <v>5655</v>
      </c>
      <c r="J2234" s="99" t="s">
        <v>7139</v>
      </c>
    </row>
    <row r="2235" spans="1:10" x14ac:dyDescent="0.25">
      <c r="A2235" s="98" t="s">
        <v>4063</v>
      </c>
      <c r="B2235" s="97" t="s">
        <v>4064</v>
      </c>
      <c r="C2235" s="97" t="s">
        <v>7922</v>
      </c>
      <c r="D2235" s="98" t="s">
        <v>7923</v>
      </c>
      <c r="E2235" s="96" t="s">
        <v>7139</v>
      </c>
      <c r="F2235" s="97" t="s">
        <v>7140</v>
      </c>
      <c r="G2235" s="97">
        <v>1</v>
      </c>
      <c r="H2235" s="98" t="s">
        <v>6384</v>
      </c>
      <c r="I2235" s="98" t="s">
        <v>5655</v>
      </c>
      <c r="J2235" s="99" t="s">
        <v>7139</v>
      </c>
    </row>
    <row r="2236" spans="1:10" x14ac:dyDescent="0.25">
      <c r="A2236" s="98" t="s">
        <v>4065</v>
      </c>
      <c r="B2236" s="97" t="s">
        <v>4066</v>
      </c>
      <c r="C2236" s="97" t="s">
        <v>7924</v>
      </c>
      <c r="D2236" s="98" t="s">
        <v>7925</v>
      </c>
      <c r="E2236" s="96" t="s">
        <v>7139</v>
      </c>
      <c r="F2236" s="97" t="s">
        <v>7140</v>
      </c>
      <c r="G2236" s="97">
        <v>1</v>
      </c>
      <c r="H2236" s="98" t="s">
        <v>6384</v>
      </c>
      <c r="I2236" s="98" t="s">
        <v>5655</v>
      </c>
      <c r="J2236" s="99" t="s">
        <v>7139</v>
      </c>
    </row>
    <row r="2237" spans="1:10" x14ac:dyDescent="0.25">
      <c r="A2237" s="98" t="s">
        <v>5056</v>
      </c>
      <c r="B2237" s="97" t="s">
        <v>5057</v>
      </c>
      <c r="C2237" s="97" t="s">
        <v>7926</v>
      </c>
      <c r="D2237" s="98" t="s">
        <v>7927</v>
      </c>
      <c r="E2237" s="96" t="s">
        <v>7324</v>
      </c>
      <c r="F2237" s="97" t="s">
        <v>7140</v>
      </c>
      <c r="G2237" s="97">
        <v>1</v>
      </c>
      <c r="H2237" s="98" t="s">
        <v>6384</v>
      </c>
      <c r="I2237" s="98" t="s">
        <v>5655</v>
      </c>
      <c r="J2237" s="99" t="s">
        <v>7324</v>
      </c>
    </row>
    <row r="2238" spans="1:10" x14ac:dyDescent="0.25">
      <c r="A2238" s="98" t="s">
        <v>5058</v>
      </c>
      <c r="B2238" s="97" t="s">
        <v>5059</v>
      </c>
      <c r="C2238" s="97" t="s">
        <v>7928</v>
      </c>
      <c r="D2238" s="98" t="s">
        <v>7929</v>
      </c>
      <c r="E2238" s="96" t="s">
        <v>7324</v>
      </c>
      <c r="F2238" s="97" t="s">
        <v>7140</v>
      </c>
      <c r="G2238" s="97">
        <v>1</v>
      </c>
      <c r="H2238" s="98" t="s">
        <v>6384</v>
      </c>
      <c r="I2238" s="98" t="s">
        <v>5655</v>
      </c>
      <c r="J2238" s="99" t="s">
        <v>7324</v>
      </c>
    </row>
    <row r="2239" spans="1:10" x14ac:dyDescent="0.25">
      <c r="A2239" s="98" t="s">
        <v>5060</v>
      </c>
      <c r="B2239" s="97" t="s">
        <v>5061</v>
      </c>
      <c r="C2239" s="97" t="s">
        <v>7930</v>
      </c>
      <c r="D2239" s="98" t="s">
        <v>7931</v>
      </c>
      <c r="E2239" s="96" t="s">
        <v>7324</v>
      </c>
      <c r="F2239" s="97" t="s">
        <v>7140</v>
      </c>
      <c r="G2239" s="97">
        <v>1</v>
      </c>
      <c r="H2239" s="98" t="s">
        <v>6384</v>
      </c>
      <c r="I2239" s="98" t="s">
        <v>5655</v>
      </c>
      <c r="J2239" s="99" t="s">
        <v>7324</v>
      </c>
    </row>
    <row r="2240" spans="1:10" x14ac:dyDescent="0.25">
      <c r="A2240" s="98" t="s">
        <v>5062</v>
      </c>
      <c r="B2240" s="97" t="s">
        <v>5063</v>
      </c>
      <c r="C2240" s="97" t="s">
        <v>7932</v>
      </c>
      <c r="D2240" s="98" t="s">
        <v>7933</v>
      </c>
      <c r="E2240" s="96" t="s">
        <v>7324</v>
      </c>
      <c r="F2240" s="97" t="s">
        <v>7140</v>
      </c>
      <c r="G2240" s="97">
        <v>1</v>
      </c>
      <c r="H2240" s="98" t="s">
        <v>6384</v>
      </c>
      <c r="I2240" s="98" t="s">
        <v>5655</v>
      </c>
      <c r="J2240" s="99" t="s">
        <v>7324</v>
      </c>
    </row>
    <row r="2241" spans="1:10" x14ac:dyDescent="0.25">
      <c r="A2241" s="98" t="s">
        <v>5064</v>
      </c>
      <c r="B2241" s="97" t="s">
        <v>5065</v>
      </c>
      <c r="C2241" s="97" t="s">
        <v>7934</v>
      </c>
      <c r="D2241" s="98" t="s">
        <v>7935</v>
      </c>
      <c r="E2241" s="96" t="s">
        <v>7324</v>
      </c>
      <c r="F2241" s="97" t="s">
        <v>7140</v>
      </c>
      <c r="G2241" s="97">
        <v>1</v>
      </c>
      <c r="H2241" s="98" t="s">
        <v>6384</v>
      </c>
      <c r="I2241" s="98" t="s">
        <v>5655</v>
      </c>
      <c r="J2241" s="99" t="s">
        <v>7324</v>
      </c>
    </row>
    <row r="2242" spans="1:10" x14ac:dyDescent="0.25">
      <c r="A2242" s="98" t="s">
        <v>5066</v>
      </c>
      <c r="B2242" s="97" t="s">
        <v>5067</v>
      </c>
      <c r="C2242" s="97" t="s">
        <v>7936</v>
      </c>
      <c r="D2242" s="98" t="s">
        <v>7937</v>
      </c>
      <c r="E2242" s="96" t="s">
        <v>7324</v>
      </c>
      <c r="F2242" s="97" t="s">
        <v>7140</v>
      </c>
      <c r="G2242" s="97">
        <v>1</v>
      </c>
      <c r="H2242" s="98" t="s">
        <v>6384</v>
      </c>
      <c r="I2242" s="98" t="s">
        <v>5655</v>
      </c>
      <c r="J2242" s="99" t="s">
        <v>7324</v>
      </c>
    </row>
    <row r="2243" spans="1:10" x14ac:dyDescent="0.25">
      <c r="A2243" s="98" t="s">
        <v>5068</v>
      </c>
      <c r="B2243" s="97" t="s">
        <v>5069</v>
      </c>
      <c r="C2243" s="97" t="s">
        <v>5068</v>
      </c>
      <c r="D2243" s="98" t="s">
        <v>7938</v>
      </c>
      <c r="E2243" s="96" t="s">
        <v>7905</v>
      </c>
      <c r="F2243" s="97" t="s">
        <v>7140</v>
      </c>
      <c r="G2243" s="97">
        <v>1</v>
      </c>
      <c r="H2243" s="98" t="s">
        <v>7906</v>
      </c>
      <c r="I2243" s="98" t="s">
        <v>7190</v>
      </c>
      <c r="J2243" s="99" t="s">
        <v>7905</v>
      </c>
    </row>
    <row r="2244" spans="1:10" x14ac:dyDescent="0.25">
      <c r="A2244" s="98" t="s">
        <v>5070</v>
      </c>
      <c r="B2244" s="97" t="s">
        <v>5071</v>
      </c>
      <c r="C2244" s="97" t="s">
        <v>5070</v>
      </c>
      <c r="D2244" s="98" t="s">
        <v>7939</v>
      </c>
      <c r="E2244" s="96" t="s">
        <v>7905</v>
      </c>
      <c r="F2244" s="97" t="s">
        <v>7140</v>
      </c>
      <c r="G2244" s="97">
        <v>1</v>
      </c>
      <c r="H2244" s="98" t="s">
        <v>7906</v>
      </c>
      <c r="I2244" s="98" t="s">
        <v>7190</v>
      </c>
      <c r="J2244" s="99" t="s">
        <v>7905</v>
      </c>
    </row>
    <row r="2245" spans="1:10" x14ac:dyDescent="0.25">
      <c r="A2245" s="98" t="s">
        <v>5072</v>
      </c>
      <c r="B2245" s="97" t="s">
        <v>5073</v>
      </c>
      <c r="C2245" s="97" t="s">
        <v>5072</v>
      </c>
      <c r="D2245" s="98" t="s">
        <v>7940</v>
      </c>
      <c r="E2245" s="96" t="s">
        <v>7905</v>
      </c>
      <c r="F2245" s="97" t="s">
        <v>7140</v>
      </c>
      <c r="G2245" s="97">
        <v>1</v>
      </c>
      <c r="H2245" s="98" t="s">
        <v>7906</v>
      </c>
      <c r="I2245" s="98" t="s">
        <v>7190</v>
      </c>
      <c r="J2245" s="99" t="s">
        <v>7905</v>
      </c>
    </row>
    <row r="2246" spans="1:10" x14ac:dyDescent="0.25">
      <c r="A2246" s="98" t="s">
        <v>5074</v>
      </c>
      <c r="B2246" s="97" t="s">
        <v>5075</v>
      </c>
      <c r="C2246" s="97" t="s">
        <v>5074</v>
      </c>
      <c r="D2246" s="98" t="s">
        <v>7941</v>
      </c>
      <c r="E2246" s="96" t="s">
        <v>7905</v>
      </c>
      <c r="F2246" s="97" t="s">
        <v>7140</v>
      </c>
      <c r="G2246" s="97">
        <v>1</v>
      </c>
      <c r="H2246" s="98" t="s">
        <v>7906</v>
      </c>
      <c r="I2246" s="98" t="s">
        <v>7190</v>
      </c>
      <c r="J2246" s="99" t="s">
        <v>7905</v>
      </c>
    </row>
    <row r="2247" spans="1:10" x14ac:dyDescent="0.25">
      <c r="A2247" s="98" t="s">
        <v>5076</v>
      </c>
      <c r="B2247" s="97" t="s">
        <v>5077</v>
      </c>
      <c r="C2247" s="97" t="s">
        <v>5076</v>
      </c>
      <c r="D2247" s="98" t="s">
        <v>7942</v>
      </c>
      <c r="E2247" s="96" t="s">
        <v>7905</v>
      </c>
      <c r="F2247" s="97" t="s">
        <v>7140</v>
      </c>
      <c r="G2247" s="97">
        <v>1</v>
      </c>
      <c r="H2247" s="98" t="s">
        <v>7906</v>
      </c>
      <c r="I2247" s="98" t="s">
        <v>7190</v>
      </c>
      <c r="J2247" s="99" t="s">
        <v>7905</v>
      </c>
    </row>
    <row r="2248" spans="1:10" x14ac:dyDescent="0.25">
      <c r="A2248" s="98" t="s">
        <v>5078</v>
      </c>
      <c r="B2248" s="97" t="s">
        <v>5079</v>
      </c>
      <c r="C2248" s="97" t="s">
        <v>5078</v>
      </c>
      <c r="D2248" s="98" t="s">
        <v>7943</v>
      </c>
      <c r="E2248" s="96" t="s">
        <v>7905</v>
      </c>
      <c r="F2248" s="97" t="s">
        <v>7140</v>
      </c>
      <c r="G2248" s="97">
        <v>1</v>
      </c>
      <c r="H2248" s="98" t="s">
        <v>7906</v>
      </c>
      <c r="I2248" s="98" t="s">
        <v>7190</v>
      </c>
      <c r="J2248" s="99" t="s">
        <v>7905</v>
      </c>
    </row>
    <row r="2249" spans="1:10" x14ac:dyDescent="0.25">
      <c r="A2249" s="98" t="s">
        <v>5080</v>
      </c>
      <c r="B2249" s="97" t="s">
        <v>5081</v>
      </c>
      <c r="C2249" s="97" t="s">
        <v>5080</v>
      </c>
      <c r="D2249" s="98" t="s">
        <v>7944</v>
      </c>
      <c r="E2249" s="96" t="s">
        <v>7905</v>
      </c>
      <c r="F2249" s="97" t="s">
        <v>7140</v>
      </c>
      <c r="G2249" s="97">
        <v>1</v>
      </c>
      <c r="H2249" s="98" t="s">
        <v>7906</v>
      </c>
      <c r="I2249" s="98" t="s">
        <v>7190</v>
      </c>
      <c r="J2249" s="99" t="s">
        <v>7905</v>
      </c>
    </row>
    <row r="2250" spans="1:10" x14ac:dyDescent="0.25">
      <c r="A2250" s="98" t="s">
        <v>5082</v>
      </c>
      <c r="B2250" s="97" t="s">
        <v>5083</v>
      </c>
      <c r="C2250" s="97" t="s">
        <v>5082</v>
      </c>
      <c r="D2250" s="98" t="s">
        <v>7945</v>
      </c>
      <c r="E2250" s="96" t="s">
        <v>7905</v>
      </c>
      <c r="F2250" s="97" t="s">
        <v>7140</v>
      </c>
      <c r="G2250" s="97">
        <v>1</v>
      </c>
      <c r="H2250" s="98" t="s">
        <v>7906</v>
      </c>
      <c r="I2250" s="98" t="s">
        <v>7190</v>
      </c>
      <c r="J2250" s="99" t="s">
        <v>7905</v>
      </c>
    </row>
    <row r="2251" spans="1:10" x14ac:dyDescent="0.25">
      <c r="A2251" s="98" t="s">
        <v>5084</v>
      </c>
      <c r="B2251" s="97" t="s">
        <v>5085</v>
      </c>
      <c r="C2251" s="97" t="s">
        <v>5084</v>
      </c>
      <c r="D2251" s="98" t="s">
        <v>7946</v>
      </c>
      <c r="E2251" s="96" t="s">
        <v>7905</v>
      </c>
      <c r="F2251" s="97" t="s">
        <v>7140</v>
      </c>
      <c r="G2251" s="97">
        <v>1</v>
      </c>
      <c r="H2251" s="98" t="s">
        <v>7906</v>
      </c>
      <c r="I2251" s="98" t="s">
        <v>5655</v>
      </c>
      <c r="J2251" s="99" t="s">
        <v>7905</v>
      </c>
    </row>
    <row r="2252" spans="1:10" x14ac:dyDescent="0.25">
      <c r="A2252" s="98" t="s">
        <v>5086</v>
      </c>
      <c r="B2252" s="97" t="s">
        <v>5087</v>
      </c>
      <c r="C2252" s="97" t="s">
        <v>5086</v>
      </c>
      <c r="D2252" s="98" t="s">
        <v>7947</v>
      </c>
      <c r="E2252" s="96" t="s">
        <v>7905</v>
      </c>
      <c r="F2252" s="97" t="s">
        <v>7140</v>
      </c>
      <c r="G2252" s="97">
        <v>1</v>
      </c>
      <c r="H2252" s="98" t="s">
        <v>7906</v>
      </c>
      <c r="I2252" s="98" t="s">
        <v>7190</v>
      </c>
      <c r="J2252" s="99" t="s">
        <v>7905</v>
      </c>
    </row>
    <row r="2253" spans="1:10" x14ac:dyDescent="0.25">
      <c r="A2253" s="98" t="s">
        <v>5088</v>
      </c>
      <c r="B2253" s="97" t="s">
        <v>5089</v>
      </c>
      <c r="C2253" s="97" t="s">
        <v>5088</v>
      </c>
      <c r="D2253" s="98" t="s">
        <v>7948</v>
      </c>
      <c r="E2253" s="96" t="s">
        <v>7905</v>
      </c>
      <c r="F2253" s="97" t="s">
        <v>7140</v>
      </c>
      <c r="G2253" s="97">
        <v>1</v>
      </c>
      <c r="H2253" s="98" t="s">
        <v>7906</v>
      </c>
      <c r="I2253" s="98" t="s">
        <v>7190</v>
      </c>
      <c r="J2253" s="99" t="s">
        <v>7905</v>
      </c>
    </row>
    <row r="2254" spans="1:10" x14ac:dyDescent="0.25">
      <c r="A2254" s="98" t="s">
        <v>5090</v>
      </c>
      <c r="B2254" s="97" t="s">
        <v>5091</v>
      </c>
      <c r="C2254" s="97" t="s">
        <v>5090</v>
      </c>
      <c r="D2254" s="98" t="s">
        <v>7949</v>
      </c>
      <c r="E2254" s="96" t="s">
        <v>7905</v>
      </c>
      <c r="F2254" s="97" t="s">
        <v>7140</v>
      </c>
      <c r="G2254" s="97">
        <v>1</v>
      </c>
      <c r="H2254" s="98" t="s">
        <v>7906</v>
      </c>
      <c r="I2254" s="98" t="s">
        <v>7190</v>
      </c>
      <c r="J2254" s="99" t="s">
        <v>7905</v>
      </c>
    </row>
    <row r="2255" spans="1:10" x14ac:dyDescent="0.25">
      <c r="A2255" s="98" t="s">
        <v>5092</v>
      </c>
      <c r="B2255" s="97" t="s">
        <v>5093</v>
      </c>
      <c r="C2255" s="97" t="s">
        <v>5092</v>
      </c>
      <c r="D2255" s="98" t="s">
        <v>7950</v>
      </c>
      <c r="E2255" s="96" t="s">
        <v>7905</v>
      </c>
      <c r="F2255" s="97" t="s">
        <v>7140</v>
      </c>
      <c r="G2255" s="97">
        <v>1</v>
      </c>
      <c r="H2255" s="98" t="s">
        <v>7906</v>
      </c>
      <c r="I2255" s="98" t="s">
        <v>7190</v>
      </c>
      <c r="J2255" s="99" t="s">
        <v>7905</v>
      </c>
    </row>
    <row r="2256" spans="1:10" x14ac:dyDescent="0.25">
      <c r="A2256" s="98" t="s">
        <v>5094</v>
      </c>
      <c r="B2256" s="97" t="s">
        <v>5095</v>
      </c>
      <c r="C2256" s="97" t="s">
        <v>5094</v>
      </c>
      <c r="D2256" s="98" t="s">
        <v>7951</v>
      </c>
      <c r="E2256" s="96" t="s">
        <v>7905</v>
      </c>
      <c r="F2256" s="97" t="s">
        <v>7140</v>
      </c>
      <c r="G2256" s="97">
        <v>1</v>
      </c>
      <c r="H2256" s="98" t="s">
        <v>7906</v>
      </c>
      <c r="I2256" s="98" t="s">
        <v>7190</v>
      </c>
      <c r="J2256" s="99" t="s">
        <v>7905</v>
      </c>
    </row>
    <row r="2257" spans="1:10" x14ac:dyDescent="0.25">
      <c r="A2257" s="98" t="s">
        <v>5096</v>
      </c>
      <c r="B2257" s="97" t="s">
        <v>5097</v>
      </c>
      <c r="C2257" s="97" t="s">
        <v>5096</v>
      </c>
      <c r="D2257" s="98" t="s">
        <v>7952</v>
      </c>
      <c r="E2257" s="96" t="s">
        <v>7905</v>
      </c>
      <c r="F2257" s="97" t="s">
        <v>7140</v>
      </c>
      <c r="G2257" s="97">
        <v>1</v>
      </c>
      <c r="H2257" s="98" t="s">
        <v>7906</v>
      </c>
      <c r="I2257" s="98" t="s">
        <v>7190</v>
      </c>
      <c r="J2257" s="99" t="s">
        <v>7905</v>
      </c>
    </row>
    <row r="2258" spans="1:10" x14ac:dyDescent="0.25">
      <c r="A2258" s="98" t="s">
        <v>5098</v>
      </c>
      <c r="B2258" s="97" t="s">
        <v>5099</v>
      </c>
      <c r="C2258" s="97" t="s">
        <v>5098</v>
      </c>
      <c r="D2258" s="98" t="s">
        <v>7953</v>
      </c>
      <c r="E2258" s="96" t="s">
        <v>7905</v>
      </c>
      <c r="F2258" s="97" t="s">
        <v>7140</v>
      </c>
      <c r="G2258" s="97">
        <v>1</v>
      </c>
      <c r="H2258" s="98" t="s">
        <v>7906</v>
      </c>
      <c r="I2258" s="98" t="s">
        <v>5655</v>
      </c>
      <c r="J2258" s="99" t="s">
        <v>7905</v>
      </c>
    </row>
    <row r="2259" spans="1:10" x14ac:dyDescent="0.25">
      <c r="A2259" s="98" t="s">
        <v>5100</v>
      </c>
      <c r="B2259" s="97" t="s">
        <v>5101</v>
      </c>
      <c r="C2259" s="97" t="s">
        <v>7954</v>
      </c>
      <c r="D2259" s="98" t="s">
        <v>7955</v>
      </c>
      <c r="E2259" s="96" t="s">
        <v>7905</v>
      </c>
      <c r="F2259" s="97" t="s">
        <v>7140</v>
      </c>
      <c r="G2259" s="97">
        <v>1</v>
      </c>
      <c r="H2259" s="98" t="s">
        <v>7906</v>
      </c>
      <c r="I2259" s="98" t="s">
        <v>7190</v>
      </c>
      <c r="J2259" s="99" t="s">
        <v>7905</v>
      </c>
    </row>
    <row r="2260" spans="1:10" x14ac:dyDescent="0.25">
      <c r="A2260" s="98" t="s">
        <v>5102</v>
      </c>
      <c r="B2260" s="97" t="s">
        <v>5103</v>
      </c>
      <c r="C2260" s="97" t="s">
        <v>5102</v>
      </c>
      <c r="D2260" s="98" t="s">
        <v>7956</v>
      </c>
      <c r="E2260" s="96" t="s">
        <v>7905</v>
      </c>
      <c r="F2260" s="97" t="s">
        <v>7140</v>
      </c>
      <c r="G2260" s="97">
        <v>1</v>
      </c>
      <c r="H2260" s="98" t="s">
        <v>7906</v>
      </c>
      <c r="I2260" s="98" t="s">
        <v>7190</v>
      </c>
      <c r="J2260" s="99" t="s">
        <v>7905</v>
      </c>
    </row>
    <row r="2261" spans="1:10" x14ac:dyDescent="0.25">
      <c r="A2261" s="98" t="s">
        <v>5104</v>
      </c>
      <c r="B2261" s="97" t="s">
        <v>5105</v>
      </c>
      <c r="C2261" s="97" t="s">
        <v>5104</v>
      </c>
      <c r="D2261" s="98" t="s">
        <v>7957</v>
      </c>
      <c r="E2261" s="96" t="s">
        <v>7905</v>
      </c>
      <c r="F2261" s="97" t="s">
        <v>7140</v>
      </c>
      <c r="G2261" s="97">
        <v>1</v>
      </c>
      <c r="H2261" s="98" t="s">
        <v>7906</v>
      </c>
      <c r="I2261" s="98" t="s">
        <v>7190</v>
      </c>
      <c r="J2261" s="99" t="s">
        <v>7905</v>
      </c>
    </row>
    <row r="2262" spans="1:10" x14ac:dyDescent="0.25">
      <c r="A2262" s="98" t="s">
        <v>5106</v>
      </c>
      <c r="B2262" s="97" t="s">
        <v>5107</v>
      </c>
      <c r="C2262" s="97" t="s">
        <v>5106</v>
      </c>
      <c r="D2262" s="98" t="s">
        <v>7958</v>
      </c>
      <c r="E2262" s="96" t="s">
        <v>7905</v>
      </c>
      <c r="F2262" s="97" t="s">
        <v>7140</v>
      </c>
      <c r="G2262" s="97">
        <v>1</v>
      </c>
      <c r="H2262" s="98" t="s">
        <v>7906</v>
      </c>
      <c r="I2262" s="98" t="s">
        <v>7190</v>
      </c>
      <c r="J2262" s="99" t="s">
        <v>7905</v>
      </c>
    </row>
    <row r="2263" spans="1:10" x14ac:dyDescent="0.25">
      <c r="A2263" s="98" t="s">
        <v>5108</v>
      </c>
      <c r="B2263" s="97" t="s">
        <v>5109</v>
      </c>
      <c r="C2263" s="97" t="s">
        <v>5108</v>
      </c>
      <c r="D2263" s="98" t="s">
        <v>7959</v>
      </c>
      <c r="E2263" s="96" t="s">
        <v>7905</v>
      </c>
      <c r="F2263" s="97" t="s">
        <v>7140</v>
      </c>
      <c r="G2263" s="97">
        <v>1</v>
      </c>
      <c r="H2263" s="98" t="s">
        <v>7906</v>
      </c>
      <c r="I2263" s="98" t="s">
        <v>7190</v>
      </c>
      <c r="J2263" s="99" t="s">
        <v>7905</v>
      </c>
    </row>
    <row r="2264" spans="1:10" x14ac:dyDescent="0.25">
      <c r="A2264" s="98" t="s">
        <v>5110</v>
      </c>
      <c r="B2264" s="97" t="s">
        <v>7960</v>
      </c>
      <c r="C2264" s="97" t="s">
        <v>5110</v>
      </c>
      <c r="D2264" s="98" t="s">
        <v>7961</v>
      </c>
      <c r="E2264" s="96" t="s">
        <v>7905</v>
      </c>
      <c r="F2264" s="97" t="s">
        <v>7140</v>
      </c>
      <c r="G2264" s="97">
        <v>1</v>
      </c>
      <c r="H2264" s="98" t="s">
        <v>7906</v>
      </c>
      <c r="I2264" s="98" t="s">
        <v>7190</v>
      </c>
      <c r="J2264" s="99" t="s">
        <v>7905</v>
      </c>
    </row>
    <row r="2265" spans="1:10" x14ac:dyDescent="0.25">
      <c r="A2265" s="98" t="s">
        <v>4183</v>
      </c>
      <c r="B2265" s="97" t="s">
        <v>4184</v>
      </c>
      <c r="C2265" s="97" t="s">
        <v>7962</v>
      </c>
      <c r="D2265" s="98" t="s">
        <v>7963</v>
      </c>
      <c r="E2265" s="96" t="s">
        <v>7964</v>
      </c>
      <c r="F2265" s="97" t="s">
        <v>7140</v>
      </c>
      <c r="G2265" s="97">
        <v>1</v>
      </c>
      <c r="H2265" s="98" t="s">
        <v>6384</v>
      </c>
      <c r="I2265" s="98" t="s">
        <v>5655</v>
      </c>
      <c r="J2265" s="99" t="s">
        <v>7964</v>
      </c>
    </row>
    <row r="2266" spans="1:10" x14ac:dyDescent="0.25">
      <c r="A2266" s="98" t="s">
        <v>4185</v>
      </c>
      <c r="B2266" s="97" t="s">
        <v>4186</v>
      </c>
      <c r="C2266" s="97" t="s">
        <v>7965</v>
      </c>
      <c r="D2266" s="98" t="s">
        <v>7966</v>
      </c>
      <c r="E2266" s="96" t="s">
        <v>7824</v>
      </c>
      <c r="F2266" s="97" t="s">
        <v>7140</v>
      </c>
      <c r="G2266" s="97">
        <v>1</v>
      </c>
      <c r="H2266" s="98" t="s">
        <v>6384</v>
      </c>
      <c r="I2266" s="98" t="s">
        <v>5655</v>
      </c>
      <c r="J2266" s="99" t="s">
        <v>7824</v>
      </c>
    </row>
    <row r="2267" spans="1:10" x14ac:dyDescent="0.25">
      <c r="A2267" s="98" t="s">
        <v>4187</v>
      </c>
      <c r="B2267" s="97" t="s">
        <v>4188</v>
      </c>
      <c r="C2267" s="97" t="s">
        <v>7967</v>
      </c>
      <c r="D2267" s="98" t="s">
        <v>7968</v>
      </c>
      <c r="E2267" s="96" t="s">
        <v>7964</v>
      </c>
      <c r="F2267" s="97" t="s">
        <v>7140</v>
      </c>
      <c r="G2267" s="97">
        <v>1</v>
      </c>
      <c r="H2267" s="98" t="s">
        <v>6384</v>
      </c>
      <c r="I2267" s="98" t="s">
        <v>5655</v>
      </c>
      <c r="J2267" s="99" t="s">
        <v>7964</v>
      </c>
    </row>
    <row r="2268" spans="1:10" x14ac:dyDescent="0.25">
      <c r="A2268" s="98" t="s">
        <v>4657</v>
      </c>
      <c r="B2268" s="97" t="s">
        <v>4658</v>
      </c>
      <c r="C2268" s="97" t="s">
        <v>7969</v>
      </c>
      <c r="D2268" s="98" t="s">
        <v>7970</v>
      </c>
      <c r="E2268" s="96" t="s">
        <v>7340</v>
      </c>
      <c r="F2268" s="97" t="s">
        <v>7140</v>
      </c>
      <c r="G2268" s="97">
        <v>1</v>
      </c>
      <c r="H2268" s="98" t="s">
        <v>6384</v>
      </c>
      <c r="I2268" s="98" t="s">
        <v>5655</v>
      </c>
      <c r="J2268" s="99" t="s">
        <v>7340</v>
      </c>
    </row>
    <row r="2269" spans="1:10" x14ac:dyDescent="0.25">
      <c r="A2269" s="98" t="s">
        <v>4659</v>
      </c>
      <c r="B2269" s="97" t="s">
        <v>4660</v>
      </c>
      <c r="C2269" s="97" t="s">
        <v>7971</v>
      </c>
      <c r="D2269" s="98" t="s">
        <v>7972</v>
      </c>
      <c r="E2269" s="96" t="s">
        <v>7340</v>
      </c>
      <c r="F2269" s="97" t="s">
        <v>7140</v>
      </c>
      <c r="G2269" s="97">
        <v>1</v>
      </c>
      <c r="H2269" s="98" t="s">
        <v>6384</v>
      </c>
      <c r="I2269" s="98" t="s">
        <v>5655</v>
      </c>
      <c r="J2269" s="99" t="s">
        <v>7340</v>
      </c>
    </row>
    <row r="2270" spans="1:10" x14ac:dyDescent="0.25">
      <c r="A2270" s="98" t="s">
        <v>4661</v>
      </c>
      <c r="B2270" s="97" t="s">
        <v>4662</v>
      </c>
      <c r="C2270" s="97" t="s">
        <v>7973</v>
      </c>
      <c r="D2270" s="98" t="s">
        <v>7974</v>
      </c>
      <c r="E2270" s="96" t="s">
        <v>7340</v>
      </c>
      <c r="F2270" s="97" t="s">
        <v>7140</v>
      </c>
      <c r="G2270" s="97">
        <v>1</v>
      </c>
      <c r="H2270" s="98" t="s">
        <v>6384</v>
      </c>
      <c r="I2270" s="98" t="s">
        <v>5655</v>
      </c>
      <c r="J2270" s="99" t="s">
        <v>7340</v>
      </c>
    </row>
    <row r="2271" spans="1:10" x14ac:dyDescent="0.25">
      <c r="A2271" s="98" t="s">
        <v>4663</v>
      </c>
      <c r="B2271" s="97" t="s">
        <v>4664</v>
      </c>
      <c r="C2271" s="97" t="s">
        <v>7975</v>
      </c>
      <c r="D2271" s="98" t="s">
        <v>7976</v>
      </c>
      <c r="E2271" s="96" t="s">
        <v>7340</v>
      </c>
      <c r="F2271" s="97" t="s">
        <v>7140</v>
      </c>
      <c r="G2271" s="97">
        <v>1</v>
      </c>
      <c r="H2271" s="98" t="s">
        <v>6384</v>
      </c>
      <c r="I2271" s="98" t="s">
        <v>5655</v>
      </c>
      <c r="J2271" s="99" t="s">
        <v>7340</v>
      </c>
    </row>
    <row r="2272" spans="1:10" x14ac:dyDescent="0.25">
      <c r="A2272" s="98" t="s">
        <v>4665</v>
      </c>
      <c r="B2272" s="97" t="s">
        <v>4666</v>
      </c>
      <c r="C2272" s="97" t="s">
        <v>7977</v>
      </c>
      <c r="D2272" s="98" t="s">
        <v>7978</v>
      </c>
      <c r="E2272" s="96" t="s">
        <v>7340</v>
      </c>
      <c r="F2272" s="97" t="s">
        <v>7140</v>
      </c>
      <c r="G2272" s="97">
        <v>1</v>
      </c>
      <c r="H2272" s="98" t="s">
        <v>6384</v>
      </c>
      <c r="I2272" s="98" t="s">
        <v>5655</v>
      </c>
      <c r="J2272" s="99" t="s">
        <v>7340</v>
      </c>
    </row>
    <row r="2273" spans="1:10" x14ac:dyDescent="0.25">
      <c r="A2273" s="98" t="s">
        <v>4667</v>
      </c>
      <c r="B2273" s="97" t="s">
        <v>4668</v>
      </c>
      <c r="C2273" s="97" t="s">
        <v>7979</v>
      </c>
      <c r="D2273" s="98" t="s">
        <v>7980</v>
      </c>
      <c r="E2273" s="96" t="s">
        <v>7340</v>
      </c>
      <c r="F2273" s="97" t="s">
        <v>7140</v>
      </c>
      <c r="G2273" s="97">
        <v>1</v>
      </c>
      <c r="H2273" s="98" t="s">
        <v>6384</v>
      </c>
      <c r="I2273" s="98" t="s">
        <v>5655</v>
      </c>
      <c r="J2273" s="99" t="s">
        <v>7340</v>
      </c>
    </row>
    <row r="2274" spans="1:10" x14ac:dyDescent="0.25">
      <c r="A2274" s="98" t="s">
        <v>3932</v>
      </c>
      <c r="B2274" s="97" t="s">
        <v>3933</v>
      </c>
      <c r="C2274" s="97" t="s">
        <v>7981</v>
      </c>
      <c r="D2274" s="98" t="s">
        <v>7982</v>
      </c>
      <c r="E2274" s="96" t="s">
        <v>6419</v>
      </c>
      <c r="F2274" s="97" t="s">
        <v>7140</v>
      </c>
      <c r="G2274" s="97">
        <v>1</v>
      </c>
      <c r="H2274" s="98" t="s">
        <v>6384</v>
      </c>
      <c r="I2274" s="98" t="s">
        <v>5655</v>
      </c>
      <c r="J2274" s="99" t="s">
        <v>6419</v>
      </c>
    </row>
    <row r="2275" spans="1:10" x14ac:dyDescent="0.25">
      <c r="A2275" s="98" t="s">
        <v>4915</v>
      </c>
      <c r="B2275" s="97" t="s">
        <v>4916</v>
      </c>
      <c r="C2275" s="97" t="s">
        <v>7983</v>
      </c>
      <c r="D2275" s="98" t="s">
        <v>7984</v>
      </c>
      <c r="E2275" s="96" t="s">
        <v>7985</v>
      </c>
      <c r="F2275" s="97" t="s">
        <v>7140</v>
      </c>
      <c r="G2275" s="97">
        <v>1</v>
      </c>
      <c r="H2275" s="98" t="s">
        <v>6384</v>
      </c>
      <c r="I2275" s="98" t="s">
        <v>5655</v>
      </c>
      <c r="J2275" s="99" t="s">
        <v>7985</v>
      </c>
    </row>
    <row r="2276" spans="1:10" x14ac:dyDescent="0.25">
      <c r="A2276" s="98" t="s">
        <v>5139</v>
      </c>
      <c r="B2276" s="97" t="s">
        <v>5140</v>
      </c>
      <c r="C2276" s="97" t="s">
        <v>7986</v>
      </c>
      <c r="D2276" s="98" t="s">
        <v>7987</v>
      </c>
      <c r="E2276" s="96" t="s">
        <v>7988</v>
      </c>
      <c r="F2276" s="97" t="s">
        <v>7140</v>
      </c>
      <c r="G2276" s="97">
        <v>1</v>
      </c>
      <c r="H2276" s="98" t="s">
        <v>6384</v>
      </c>
      <c r="I2276" s="98" t="s">
        <v>5655</v>
      </c>
      <c r="J2276" s="99" t="s">
        <v>7988</v>
      </c>
    </row>
    <row r="2277" spans="1:10" x14ac:dyDescent="0.25">
      <c r="A2277" s="98" t="s">
        <v>5141</v>
      </c>
      <c r="B2277" s="97" t="s">
        <v>5142</v>
      </c>
      <c r="C2277" s="97" t="s">
        <v>7989</v>
      </c>
      <c r="D2277" s="98" t="s">
        <v>7990</v>
      </c>
      <c r="E2277" s="96" t="s">
        <v>7988</v>
      </c>
      <c r="F2277" s="97" t="s">
        <v>7140</v>
      </c>
      <c r="G2277" s="97">
        <v>1</v>
      </c>
      <c r="H2277" s="98" t="s">
        <v>6384</v>
      </c>
      <c r="I2277" s="98" t="s">
        <v>5655</v>
      </c>
      <c r="J2277" s="99" t="s">
        <v>7988</v>
      </c>
    </row>
    <row r="2278" spans="1:10" x14ac:dyDescent="0.25">
      <c r="A2278" s="98" t="s">
        <v>5143</v>
      </c>
      <c r="B2278" s="97" t="s">
        <v>5144</v>
      </c>
      <c r="C2278" s="97" t="s">
        <v>7991</v>
      </c>
      <c r="D2278" s="98" t="s">
        <v>7992</v>
      </c>
      <c r="E2278" s="96" t="s">
        <v>7988</v>
      </c>
      <c r="F2278" s="97" t="s">
        <v>7140</v>
      </c>
      <c r="G2278" s="97">
        <v>1</v>
      </c>
      <c r="H2278" s="98" t="s">
        <v>6384</v>
      </c>
      <c r="I2278" s="98" t="s">
        <v>5655</v>
      </c>
      <c r="J2278" s="99" t="s">
        <v>7988</v>
      </c>
    </row>
    <row r="2279" spans="1:10" x14ac:dyDescent="0.25">
      <c r="A2279" s="98" t="s">
        <v>5145</v>
      </c>
      <c r="B2279" s="97" t="s">
        <v>5146</v>
      </c>
      <c r="C2279" s="97" t="s">
        <v>7993</v>
      </c>
      <c r="D2279" s="98" t="s">
        <v>7994</v>
      </c>
      <c r="E2279" s="96" t="s">
        <v>7988</v>
      </c>
      <c r="F2279" s="97" t="s">
        <v>7140</v>
      </c>
      <c r="G2279" s="97">
        <v>1</v>
      </c>
      <c r="H2279" s="98" t="s">
        <v>6384</v>
      </c>
      <c r="I2279" s="98" t="s">
        <v>5655</v>
      </c>
      <c r="J2279" s="99" t="s">
        <v>7988</v>
      </c>
    </row>
    <row r="2280" spans="1:10" x14ac:dyDescent="0.25">
      <c r="A2280" s="98" t="s">
        <v>5147</v>
      </c>
      <c r="B2280" s="97" t="s">
        <v>5148</v>
      </c>
      <c r="C2280" s="97" t="s">
        <v>7995</v>
      </c>
      <c r="D2280" s="98" t="s">
        <v>7996</v>
      </c>
      <c r="E2280" s="96" t="s">
        <v>7988</v>
      </c>
      <c r="F2280" s="97" t="s">
        <v>7140</v>
      </c>
      <c r="G2280" s="97">
        <v>1</v>
      </c>
      <c r="H2280" s="98" t="s">
        <v>6384</v>
      </c>
      <c r="I2280" s="98" t="s">
        <v>5655</v>
      </c>
      <c r="J2280" s="99" t="s">
        <v>7988</v>
      </c>
    </row>
    <row r="2281" spans="1:10" x14ac:dyDescent="0.25">
      <c r="A2281" s="98" t="s">
        <v>4467</v>
      </c>
      <c r="B2281" s="97" t="s">
        <v>4468</v>
      </c>
      <c r="C2281" s="97" t="s">
        <v>7997</v>
      </c>
      <c r="D2281" s="98" t="s">
        <v>7998</v>
      </c>
      <c r="E2281" s="96" t="s">
        <v>7697</v>
      </c>
      <c r="F2281" s="97" t="s">
        <v>7140</v>
      </c>
      <c r="G2281" s="97">
        <v>1</v>
      </c>
      <c r="H2281" s="98" t="s">
        <v>6384</v>
      </c>
      <c r="I2281" s="98" t="s">
        <v>5655</v>
      </c>
      <c r="J2281" s="99" t="s">
        <v>7697</v>
      </c>
    </row>
    <row r="2282" spans="1:10" x14ac:dyDescent="0.25">
      <c r="A2282" s="98" t="s">
        <v>3918</v>
      </c>
      <c r="B2282" s="97" t="s">
        <v>3919</v>
      </c>
      <c r="C2282" s="97" t="s">
        <v>7999</v>
      </c>
      <c r="D2282" s="98" t="s">
        <v>8000</v>
      </c>
      <c r="E2282" s="96" t="s">
        <v>7470</v>
      </c>
      <c r="F2282" s="97" t="s">
        <v>7140</v>
      </c>
      <c r="G2282" s="97">
        <v>1</v>
      </c>
      <c r="H2282" s="98" t="s">
        <v>6384</v>
      </c>
      <c r="I2282" s="98" t="s">
        <v>5655</v>
      </c>
      <c r="J2282" s="99" t="s">
        <v>7470</v>
      </c>
    </row>
    <row r="2283" spans="1:10" x14ac:dyDescent="0.25">
      <c r="A2283" s="98" t="s">
        <v>4707</v>
      </c>
      <c r="B2283" s="97" t="s">
        <v>4708</v>
      </c>
      <c r="C2283" s="97" t="s">
        <v>8001</v>
      </c>
      <c r="D2283" s="98" t="s">
        <v>8002</v>
      </c>
      <c r="E2283" s="96" t="s">
        <v>7470</v>
      </c>
      <c r="F2283" s="97" t="s">
        <v>7140</v>
      </c>
      <c r="G2283" s="97">
        <v>1</v>
      </c>
      <c r="H2283" s="98" t="s">
        <v>6384</v>
      </c>
      <c r="I2283" s="98" t="s">
        <v>5655</v>
      </c>
      <c r="J2283" s="99" t="s">
        <v>7470</v>
      </c>
    </row>
    <row r="2284" spans="1:10" x14ac:dyDescent="0.25">
      <c r="A2284" s="98" t="s">
        <v>4709</v>
      </c>
      <c r="B2284" s="97" t="s">
        <v>4710</v>
      </c>
      <c r="C2284" s="97" t="s">
        <v>8003</v>
      </c>
      <c r="D2284" s="98" t="s">
        <v>8004</v>
      </c>
      <c r="E2284" s="96" t="s">
        <v>7470</v>
      </c>
      <c r="F2284" s="97" t="s">
        <v>7140</v>
      </c>
      <c r="G2284" s="97">
        <v>1</v>
      </c>
      <c r="H2284" s="98" t="s">
        <v>6384</v>
      </c>
      <c r="I2284" s="98" t="s">
        <v>5655</v>
      </c>
      <c r="J2284" s="99" t="s">
        <v>7470</v>
      </c>
    </row>
    <row r="2285" spans="1:10" x14ac:dyDescent="0.25">
      <c r="A2285" s="98" t="s">
        <v>4711</v>
      </c>
      <c r="B2285" s="97" t="s">
        <v>4712</v>
      </c>
      <c r="C2285" s="97" t="s">
        <v>8005</v>
      </c>
      <c r="D2285" s="98" t="s">
        <v>8006</v>
      </c>
      <c r="E2285" s="96" t="s">
        <v>7470</v>
      </c>
      <c r="F2285" s="97" t="s">
        <v>7140</v>
      </c>
      <c r="G2285" s="97">
        <v>1</v>
      </c>
      <c r="H2285" s="98" t="s">
        <v>6384</v>
      </c>
      <c r="I2285" s="98" t="s">
        <v>5655</v>
      </c>
      <c r="J2285" s="99" t="s">
        <v>7470</v>
      </c>
    </row>
    <row r="2286" spans="1:10" x14ac:dyDescent="0.25">
      <c r="A2286" s="98" t="s">
        <v>4713</v>
      </c>
      <c r="B2286" s="97" t="s">
        <v>4714</v>
      </c>
      <c r="C2286" s="97" t="s">
        <v>8007</v>
      </c>
      <c r="D2286" s="98" t="s">
        <v>8008</v>
      </c>
      <c r="E2286" s="96" t="s">
        <v>7470</v>
      </c>
      <c r="F2286" s="97" t="s">
        <v>7140</v>
      </c>
      <c r="G2286" s="97">
        <v>1</v>
      </c>
      <c r="H2286" s="98" t="s">
        <v>6384</v>
      </c>
      <c r="I2286" s="98" t="s">
        <v>5655</v>
      </c>
      <c r="J2286" s="99" t="s">
        <v>7470</v>
      </c>
    </row>
    <row r="2287" spans="1:10" x14ac:dyDescent="0.25">
      <c r="A2287" s="98" t="s">
        <v>4715</v>
      </c>
      <c r="B2287" s="97" t="s">
        <v>4716</v>
      </c>
      <c r="C2287" s="97" t="s">
        <v>8009</v>
      </c>
      <c r="D2287" s="98" t="s">
        <v>8010</v>
      </c>
      <c r="E2287" s="96" t="s">
        <v>7470</v>
      </c>
      <c r="F2287" s="97" t="s">
        <v>7140</v>
      </c>
      <c r="G2287" s="97">
        <v>1</v>
      </c>
      <c r="H2287" s="98" t="s">
        <v>6384</v>
      </c>
      <c r="I2287" s="98" t="s">
        <v>5655</v>
      </c>
      <c r="J2287" s="99" t="s">
        <v>7470</v>
      </c>
    </row>
    <row r="2288" spans="1:10" x14ac:dyDescent="0.25">
      <c r="A2288" s="98" t="s">
        <v>4717</v>
      </c>
      <c r="B2288" s="97" t="s">
        <v>4718</v>
      </c>
      <c r="C2288" s="97" t="s">
        <v>8011</v>
      </c>
      <c r="D2288" s="98" t="s">
        <v>8012</v>
      </c>
      <c r="E2288" s="96" t="s">
        <v>7470</v>
      </c>
      <c r="F2288" s="97" t="s">
        <v>7140</v>
      </c>
      <c r="G2288" s="97">
        <v>1</v>
      </c>
      <c r="H2288" s="98" t="s">
        <v>6384</v>
      </c>
      <c r="I2288" s="98" t="s">
        <v>5655</v>
      </c>
      <c r="J2288" s="99" t="s">
        <v>7470</v>
      </c>
    </row>
    <row r="2289" spans="1:10" x14ac:dyDescent="0.25">
      <c r="A2289" s="98" t="s">
        <v>4719</v>
      </c>
      <c r="B2289" s="97" t="s">
        <v>4720</v>
      </c>
      <c r="C2289" s="97" t="s">
        <v>8013</v>
      </c>
      <c r="D2289" s="98" t="s">
        <v>8014</v>
      </c>
      <c r="E2289" s="96" t="s">
        <v>7470</v>
      </c>
      <c r="F2289" s="97" t="s">
        <v>7140</v>
      </c>
      <c r="G2289" s="97">
        <v>1</v>
      </c>
      <c r="H2289" s="98" t="s">
        <v>6384</v>
      </c>
      <c r="I2289" s="98" t="s">
        <v>5655</v>
      </c>
      <c r="J2289" s="99" t="s">
        <v>7470</v>
      </c>
    </row>
    <row r="2290" spans="1:10" x14ac:dyDescent="0.25">
      <c r="A2290" s="98" t="s">
        <v>4721</v>
      </c>
      <c r="B2290" s="97" t="s">
        <v>4722</v>
      </c>
      <c r="C2290" s="97" t="s">
        <v>8015</v>
      </c>
      <c r="D2290" s="98" t="s">
        <v>8016</v>
      </c>
      <c r="E2290" s="96" t="s">
        <v>7470</v>
      </c>
      <c r="F2290" s="97" t="s">
        <v>7140</v>
      </c>
      <c r="G2290" s="97">
        <v>1</v>
      </c>
      <c r="H2290" s="98" t="s">
        <v>6384</v>
      </c>
      <c r="I2290" s="98" t="s">
        <v>5655</v>
      </c>
      <c r="J2290" s="99" t="s">
        <v>7470</v>
      </c>
    </row>
    <row r="2291" spans="1:10" x14ac:dyDescent="0.25">
      <c r="A2291" s="98" t="s">
        <v>4723</v>
      </c>
      <c r="B2291" s="97" t="s">
        <v>4724</v>
      </c>
      <c r="C2291" s="97" t="s">
        <v>8017</v>
      </c>
      <c r="D2291" s="98" t="s">
        <v>8018</v>
      </c>
      <c r="E2291" s="96" t="s">
        <v>7470</v>
      </c>
      <c r="F2291" s="97" t="s">
        <v>7140</v>
      </c>
      <c r="G2291" s="97">
        <v>1</v>
      </c>
      <c r="H2291" s="98" t="s">
        <v>6384</v>
      </c>
      <c r="I2291" s="98" t="s">
        <v>5655</v>
      </c>
      <c r="J2291" s="99" t="s">
        <v>7470</v>
      </c>
    </row>
    <row r="2292" spans="1:10" x14ac:dyDescent="0.25">
      <c r="A2292" s="98" t="s">
        <v>4725</v>
      </c>
      <c r="B2292" s="97" t="s">
        <v>4726</v>
      </c>
      <c r="C2292" s="97" t="s">
        <v>8019</v>
      </c>
      <c r="D2292" s="98" t="s">
        <v>8020</v>
      </c>
      <c r="E2292" s="96" t="s">
        <v>7470</v>
      </c>
      <c r="F2292" s="97" t="s">
        <v>7140</v>
      </c>
      <c r="G2292" s="97">
        <v>1</v>
      </c>
      <c r="H2292" s="98" t="s">
        <v>6384</v>
      </c>
      <c r="I2292" s="98" t="s">
        <v>5655</v>
      </c>
      <c r="J2292" s="99" t="s">
        <v>7470</v>
      </c>
    </row>
    <row r="2293" spans="1:10" x14ac:dyDescent="0.25">
      <c r="A2293" s="98" t="s">
        <v>4727</v>
      </c>
      <c r="B2293" s="97" t="s">
        <v>4728</v>
      </c>
      <c r="C2293" s="97" t="s">
        <v>8021</v>
      </c>
      <c r="D2293" s="98" t="s">
        <v>8022</v>
      </c>
      <c r="E2293" s="96" t="s">
        <v>7470</v>
      </c>
      <c r="F2293" s="97" t="s">
        <v>7140</v>
      </c>
      <c r="G2293" s="97">
        <v>1</v>
      </c>
      <c r="H2293" s="98" t="s">
        <v>6384</v>
      </c>
      <c r="I2293" s="98" t="s">
        <v>5655</v>
      </c>
      <c r="J2293" s="99" t="s">
        <v>7470</v>
      </c>
    </row>
    <row r="2294" spans="1:10" x14ac:dyDescent="0.25">
      <c r="A2294" s="98" t="s">
        <v>4729</v>
      </c>
      <c r="B2294" s="97" t="s">
        <v>4730</v>
      </c>
      <c r="C2294" s="97" t="s">
        <v>8023</v>
      </c>
      <c r="D2294" s="98" t="s">
        <v>8024</v>
      </c>
      <c r="E2294" s="96" t="s">
        <v>7470</v>
      </c>
      <c r="F2294" s="97" t="s">
        <v>7140</v>
      </c>
      <c r="G2294" s="97">
        <v>1</v>
      </c>
      <c r="H2294" s="98" t="s">
        <v>6384</v>
      </c>
      <c r="I2294" s="98" t="s">
        <v>5655</v>
      </c>
      <c r="J2294" s="99" t="s">
        <v>7470</v>
      </c>
    </row>
    <row r="2295" spans="1:10" x14ac:dyDescent="0.25">
      <c r="A2295" s="98" t="s">
        <v>4731</v>
      </c>
      <c r="B2295" s="97" t="s">
        <v>4732</v>
      </c>
      <c r="C2295" s="97" t="s">
        <v>8025</v>
      </c>
      <c r="D2295" s="98" t="s">
        <v>8026</v>
      </c>
      <c r="E2295" s="96" t="s">
        <v>7470</v>
      </c>
      <c r="F2295" s="97" t="s">
        <v>7140</v>
      </c>
      <c r="G2295" s="97">
        <v>1</v>
      </c>
      <c r="H2295" s="98" t="s">
        <v>6384</v>
      </c>
      <c r="I2295" s="98" t="s">
        <v>5655</v>
      </c>
      <c r="J2295" s="99" t="s">
        <v>7470</v>
      </c>
    </row>
    <row r="2296" spans="1:10" x14ac:dyDescent="0.25">
      <c r="A2296" s="98" t="s">
        <v>4733</v>
      </c>
      <c r="B2296" s="97" t="s">
        <v>4734</v>
      </c>
      <c r="C2296" s="97" t="s">
        <v>8027</v>
      </c>
      <c r="D2296" s="98" t="s">
        <v>8028</v>
      </c>
      <c r="E2296" s="96" t="s">
        <v>7470</v>
      </c>
      <c r="F2296" s="97" t="s">
        <v>7140</v>
      </c>
      <c r="G2296" s="97">
        <v>1</v>
      </c>
      <c r="H2296" s="98" t="s">
        <v>6384</v>
      </c>
      <c r="I2296" s="98" t="s">
        <v>5655</v>
      </c>
      <c r="J2296" s="99" t="s">
        <v>7470</v>
      </c>
    </row>
    <row r="2297" spans="1:10" x14ac:dyDescent="0.25">
      <c r="A2297" s="98" t="s">
        <v>4735</v>
      </c>
      <c r="B2297" s="97" t="s">
        <v>4736</v>
      </c>
      <c r="C2297" s="97" t="s">
        <v>8029</v>
      </c>
      <c r="D2297" s="98" t="s">
        <v>8030</v>
      </c>
      <c r="E2297" s="96" t="s">
        <v>7470</v>
      </c>
      <c r="F2297" s="97" t="s">
        <v>7140</v>
      </c>
      <c r="G2297" s="97">
        <v>1</v>
      </c>
      <c r="H2297" s="98" t="s">
        <v>6384</v>
      </c>
      <c r="I2297" s="98" t="s">
        <v>5655</v>
      </c>
      <c r="J2297" s="99" t="s">
        <v>7470</v>
      </c>
    </row>
    <row r="2298" spans="1:10" x14ac:dyDescent="0.25">
      <c r="A2298" s="98" t="s">
        <v>4737</v>
      </c>
      <c r="B2298" s="97" t="s">
        <v>4738</v>
      </c>
      <c r="C2298" s="97" t="s">
        <v>8031</v>
      </c>
      <c r="D2298" s="98" t="s">
        <v>8032</v>
      </c>
      <c r="E2298" s="96" t="s">
        <v>7470</v>
      </c>
      <c r="F2298" s="97" t="s">
        <v>7140</v>
      </c>
      <c r="G2298" s="97">
        <v>1</v>
      </c>
      <c r="H2298" s="98" t="s">
        <v>6384</v>
      </c>
      <c r="I2298" s="98" t="s">
        <v>5655</v>
      </c>
      <c r="J2298" s="99" t="s">
        <v>7470</v>
      </c>
    </row>
    <row r="2299" spans="1:10" x14ac:dyDescent="0.25">
      <c r="A2299" s="98" t="s">
        <v>5499</v>
      </c>
      <c r="B2299" s="97" t="s">
        <v>5500</v>
      </c>
      <c r="C2299" s="97" t="s">
        <v>8033</v>
      </c>
      <c r="D2299" s="98" t="s">
        <v>8034</v>
      </c>
      <c r="E2299" s="96" t="s">
        <v>8035</v>
      </c>
      <c r="F2299" s="97" t="s">
        <v>7140</v>
      </c>
      <c r="G2299" s="97">
        <v>1</v>
      </c>
      <c r="H2299" s="98" t="s">
        <v>6384</v>
      </c>
      <c r="I2299" s="98" t="s">
        <v>5655</v>
      </c>
      <c r="J2299" s="99" t="s">
        <v>8035</v>
      </c>
    </row>
    <row r="2300" spans="1:10" x14ac:dyDescent="0.25">
      <c r="A2300" s="98" t="s">
        <v>5501</v>
      </c>
      <c r="B2300" s="97" t="s">
        <v>5502</v>
      </c>
      <c r="C2300" s="97" t="s">
        <v>8036</v>
      </c>
      <c r="D2300" s="98" t="s">
        <v>8037</v>
      </c>
      <c r="E2300" s="96" t="s">
        <v>8035</v>
      </c>
      <c r="F2300" s="97" t="s">
        <v>7140</v>
      </c>
      <c r="G2300" s="97">
        <v>1</v>
      </c>
      <c r="H2300" s="98" t="s">
        <v>6384</v>
      </c>
      <c r="I2300" s="98" t="s">
        <v>5655</v>
      </c>
      <c r="J2300" s="99" t="s">
        <v>8035</v>
      </c>
    </row>
    <row r="2301" spans="1:10" x14ac:dyDescent="0.25">
      <c r="A2301" s="98" t="s">
        <v>5503</v>
      </c>
      <c r="B2301" s="97" t="s">
        <v>5504</v>
      </c>
      <c r="C2301" s="97" t="s">
        <v>8038</v>
      </c>
      <c r="D2301" s="98" t="s">
        <v>8039</v>
      </c>
      <c r="E2301" s="96" t="s">
        <v>8035</v>
      </c>
      <c r="F2301" s="97" t="s">
        <v>7140</v>
      </c>
      <c r="G2301" s="97">
        <v>1</v>
      </c>
      <c r="H2301" s="98" t="s">
        <v>6384</v>
      </c>
      <c r="I2301" s="98" t="s">
        <v>5655</v>
      </c>
      <c r="J2301" s="99" t="s">
        <v>8035</v>
      </c>
    </row>
    <row r="2302" spans="1:10" x14ac:dyDescent="0.25">
      <c r="A2302" s="98" t="s">
        <v>5505</v>
      </c>
      <c r="B2302" s="97" t="s">
        <v>5506</v>
      </c>
      <c r="C2302" s="97" t="s">
        <v>8040</v>
      </c>
      <c r="D2302" s="98" t="s">
        <v>8041</v>
      </c>
      <c r="E2302" s="96" t="s">
        <v>8035</v>
      </c>
      <c r="F2302" s="97" t="s">
        <v>7140</v>
      </c>
      <c r="G2302" s="97">
        <v>1</v>
      </c>
      <c r="H2302" s="98" t="s">
        <v>6384</v>
      </c>
      <c r="I2302" s="98" t="s">
        <v>5655</v>
      </c>
      <c r="J2302" s="99" t="s">
        <v>8035</v>
      </c>
    </row>
    <row r="2303" spans="1:10" x14ac:dyDescent="0.25">
      <c r="A2303" s="98" t="s">
        <v>4004</v>
      </c>
      <c r="B2303" s="97" t="s">
        <v>4005</v>
      </c>
      <c r="C2303" s="97" t="s">
        <v>8042</v>
      </c>
      <c r="D2303" s="98" t="s">
        <v>8043</v>
      </c>
      <c r="E2303" s="96" t="s">
        <v>8044</v>
      </c>
      <c r="F2303" s="97" t="s">
        <v>7140</v>
      </c>
      <c r="G2303" s="97">
        <v>0</v>
      </c>
      <c r="H2303" s="98" t="s">
        <v>6384</v>
      </c>
      <c r="I2303" s="98" t="s">
        <v>5655</v>
      </c>
      <c r="J2303" s="99" t="s">
        <v>8044</v>
      </c>
    </row>
    <row r="2304" spans="1:10" x14ac:dyDescent="0.25">
      <c r="A2304" s="98" t="s">
        <v>4006</v>
      </c>
      <c r="B2304" s="97" t="s">
        <v>4007</v>
      </c>
      <c r="C2304" s="97" t="s">
        <v>8045</v>
      </c>
      <c r="D2304" s="98" t="s">
        <v>8046</v>
      </c>
      <c r="E2304" s="96" t="s">
        <v>8047</v>
      </c>
      <c r="F2304" s="97" t="s">
        <v>7140</v>
      </c>
      <c r="G2304" s="97">
        <v>1</v>
      </c>
      <c r="H2304" s="98" t="s">
        <v>6384</v>
      </c>
      <c r="I2304" s="98" t="s">
        <v>5655</v>
      </c>
      <c r="J2304" s="99" t="s">
        <v>8047</v>
      </c>
    </row>
    <row r="2305" spans="1:10" x14ac:dyDescent="0.25">
      <c r="A2305" s="98" t="s">
        <v>4008</v>
      </c>
      <c r="B2305" s="97" t="s">
        <v>4009</v>
      </c>
      <c r="C2305" s="97" t="s">
        <v>8048</v>
      </c>
      <c r="D2305" s="98" t="s">
        <v>8049</v>
      </c>
      <c r="E2305" s="96" t="s">
        <v>8047</v>
      </c>
      <c r="F2305" s="97" t="s">
        <v>7140</v>
      </c>
      <c r="G2305" s="97">
        <v>1</v>
      </c>
      <c r="H2305" s="98" t="s">
        <v>6384</v>
      </c>
      <c r="I2305" s="98" t="s">
        <v>5655</v>
      </c>
      <c r="J2305" s="99" t="s">
        <v>8047</v>
      </c>
    </row>
    <row r="2306" spans="1:10" x14ac:dyDescent="0.25">
      <c r="A2306" s="98" t="s">
        <v>4010</v>
      </c>
      <c r="B2306" s="97" t="s">
        <v>4011</v>
      </c>
      <c r="C2306" s="97" t="s">
        <v>8050</v>
      </c>
      <c r="D2306" s="98" t="s">
        <v>8051</v>
      </c>
      <c r="E2306" s="96" t="s">
        <v>8047</v>
      </c>
      <c r="F2306" s="97" t="s">
        <v>7140</v>
      </c>
      <c r="G2306" s="97">
        <v>1</v>
      </c>
      <c r="H2306" s="98" t="s">
        <v>6384</v>
      </c>
      <c r="I2306" s="98" t="s">
        <v>5655</v>
      </c>
      <c r="J2306" s="99" t="s">
        <v>8047</v>
      </c>
    </row>
    <row r="2307" spans="1:10" x14ac:dyDescent="0.25">
      <c r="A2307" s="98" t="s">
        <v>4889</v>
      </c>
      <c r="B2307" s="97" t="s">
        <v>4890</v>
      </c>
      <c r="C2307" s="97" t="s">
        <v>8052</v>
      </c>
      <c r="D2307" s="98" t="s">
        <v>8053</v>
      </c>
      <c r="E2307" s="96" t="s">
        <v>8054</v>
      </c>
      <c r="F2307" s="97" t="s">
        <v>7140</v>
      </c>
      <c r="G2307" s="97">
        <v>1</v>
      </c>
      <c r="H2307" s="98" t="s">
        <v>6384</v>
      </c>
      <c r="I2307" s="98" t="s">
        <v>5655</v>
      </c>
      <c r="J2307" s="99" t="s">
        <v>8054</v>
      </c>
    </row>
    <row r="2308" spans="1:10" x14ac:dyDescent="0.25">
      <c r="A2308" s="98" t="s">
        <v>4766</v>
      </c>
      <c r="B2308" s="97" t="s">
        <v>4767</v>
      </c>
      <c r="C2308" s="97" t="s">
        <v>8055</v>
      </c>
      <c r="D2308" s="98" t="s">
        <v>8056</v>
      </c>
      <c r="E2308" s="96" t="s">
        <v>7335</v>
      </c>
      <c r="F2308" s="97" t="s">
        <v>7140</v>
      </c>
      <c r="G2308" s="97">
        <v>1</v>
      </c>
      <c r="H2308" s="98" t="s">
        <v>6384</v>
      </c>
      <c r="I2308" s="98" t="s">
        <v>5655</v>
      </c>
      <c r="J2308" s="99" t="s">
        <v>7335</v>
      </c>
    </row>
    <row r="2309" spans="1:10" x14ac:dyDescent="0.25">
      <c r="A2309" s="98" t="s">
        <v>4768</v>
      </c>
      <c r="B2309" s="97" t="s">
        <v>4769</v>
      </c>
      <c r="C2309" s="97" t="s">
        <v>8057</v>
      </c>
      <c r="D2309" s="98" t="s">
        <v>8058</v>
      </c>
      <c r="E2309" s="96" t="s">
        <v>7335</v>
      </c>
      <c r="F2309" s="97" t="s">
        <v>7140</v>
      </c>
      <c r="G2309" s="97">
        <v>1</v>
      </c>
      <c r="H2309" s="98" t="s">
        <v>6384</v>
      </c>
      <c r="I2309" s="98" t="s">
        <v>5655</v>
      </c>
      <c r="J2309" s="99" t="s">
        <v>7335</v>
      </c>
    </row>
    <row r="2310" spans="1:10" x14ac:dyDescent="0.25">
      <c r="A2310" s="98" t="s">
        <v>4770</v>
      </c>
      <c r="B2310" s="97" t="s">
        <v>4771</v>
      </c>
      <c r="C2310" s="97" t="s">
        <v>8059</v>
      </c>
      <c r="D2310" s="98" t="s">
        <v>8060</v>
      </c>
      <c r="E2310" s="96" t="s">
        <v>7335</v>
      </c>
      <c r="F2310" s="97" t="s">
        <v>7140</v>
      </c>
      <c r="G2310" s="97">
        <v>1</v>
      </c>
      <c r="H2310" s="98" t="s">
        <v>6384</v>
      </c>
      <c r="I2310" s="98" t="s">
        <v>5655</v>
      </c>
      <c r="J2310" s="99" t="s">
        <v>7335</v>
      </c>
    </row>
    <row r="2311" spans="1:10" x14ac:dyDescent="0.25">
      <c r="A2311" s="98" t="s">
        <v>4772</v>
      </c>
      <c r="B2311" s="97" t="s">
        <v>4773</v>
      </c>
      <c r="C2311" s="97" t="s">
        <v>8061</v>
      </c>
      <c r="D2311" s="98" t="s">
        <v>8062</v>
      </c>
      <c r="E2311" s="96" t="s">
        <v>7335</v>
      </c>
      <c r="F2311" s="97" t="s">
        <v>7140</v>
      </c>
      <c r="G2311" s="97">
        <v>1</v>
      </c>
      <c r="H2311" s="98" t="s">
        <v>6384</v>
      </c>
      <c r="I2311" s="98" t="s">
        <v>5655</v>
      </c>
      <c r="J2311" s="99" t="s">
        <v>7335</v>
      </c>
    </row>
    <row r="2312" spans="1:10" x14ac:dyDescent="0.25">
      <c r="A2312" s="98" t="s">
        <v>4774</v>
      </c>
      <c r="B2312" s="97" t="s">
        <v>4775</v>
      </c>
      <c r="C2312" s="97" t="s">
        <v>8063</v>
      </c>
      <c r="D2312" s="98" t="s">
        <v>8064</v>
      </c>
      <c r="E2312" s="96" t="s">
        <v>7335</v>
      </c>
      <c r="F2312" s="97" t="s">
        <v>7140</v>
      </c>
      <c r="G2312" s="97">
        <v>1</v>
      </c>
      <c r="H2312" s="98" t="s">
        <v>6384</v>
      </c>
      <c r="I2312" s="98" t="s">
        <v>5655</v>
      </c>
      <c r="J2312" s="99" t="s">
        <v>7335</v>
      </c>
    </row>
    <row r="2313" spans="1:10" x14ac:dyDescent="0.25">
      <c r="A2313" s="98" t="s">
        <v>4776</v>
      </c>
      <c r="B2313" s="97" t="s">
        <v>4777</v>
      </c>
      <c r="C2313" s="97" t="s">
        <v>8065</v>
      </c>
      <c r="D2313" s="98" t="s">
        <v>8066</v>
      </c>
      <c r="E2313" s="96" t="s">
        <v>7335</v>
      </c>
      <c r="F2313" s="97" t="s">
        <v>7140</v>
      </c>
      <c r="G2313" s="97">
        <v>1</v>
      </c>
      <c r="H2313" s="98" t="s">
        <v>6384</v>
      </c>
      <c r="I2313" s="98" t="s">
        <v>5655</v>
      </c>
      <c r="J2313" s="99" t="s">
        <v>7335</v>
      </c>
    </row>
    <row r="2314" spans="1:10" x14ac:dyDescent="0.25">
      <c r="A2314" s="98" t="s">
        <v>4778</v>
      </c>
      <c r="B2314" s="97" t="s">
        <v>4779</v>
      </c>
      <c r="C2314" s="97" t="s">
        <v>8067</v>
      </c>
      <c r="D2314" s="98" t="s">
        <v>8068</v>
      </c>
      <c r="E2314" s="96" t="s">
        <v>7335</v>
      </c>
      <c r="F2314" s="97" t="s">
        <v>7140</v>
      </c>
      <c r="G2314" s="97">
        <v>1</v>
      </c>
      <c r="H2314" s="98" t="s">
        <v>6384</v>
      </c>
      <c r="I2314" s="98" t="s">
        <v>5655</v>
      </c>
      <c r="J2314" s="99" t="s">
        <v>7335</v>
      </c>
    </row>
    <row r="2315" spans="1:10" x14ac:dyDescent="0.25">
      <c r="A2315" s="98" t="s">
        <v>4780</v>
      </c>
      <c r="B2315" s="97" t="s">
        <v>4781</v>
      </c>
      <c r="C2315" s="97" t="s">
        <v>8069</v>
      </c>
      <c r="D2315" s="98" t="s">
        <v>8070</v>
      </c>
      <c r="E2315" s="96" t="s">
        <v>7335</v>
      </c>
      <c r="F2315" s="97" t="s">
        <v>7140</v>
      </c>
      <c r="G2315" s="97">
        <v>1</v>
      </c>
      <c r="H2315" s="98" t="s">
        <v>6384</v>
      </c>
      <c r="I2315" s="98" t="s">
        <v>5655</v>
      </c>
      <c r="J2315" s="99" t="s">
        <v>7335</v>
      </c>
    </row>
    <row r="2316" spans="1:10" x14ac:dyDescent="0.25">
      <c r="A2316" s="98" t="s">
        <v>4782</v>
      </c>
      <c r="B2316" s="97" t="s">
        <v>4783</v>
      </c>
      <c r="C2316" s="97" t="s">
        <v>8071</v>
      </c>
      <c r="D2316" s="98" t="s">
        <v>8072</v>
      </c>
      <c r="E2316" s="96" t="s">
        <v>7335</v>
      </c>
      <c r="F2316" s="97" t="s">
        <v>7140</v>
      </c>
      <c r="G2316" s="97">
        <v>1</v>
      </c>
      <c r="H2316" s="98" t="s">
        <v>6384</v>
      </c>
      <c r="I2316" s="98" t="s">
        <v>5655</v>
      </c>
      <c r="J2316" s="99" t="s">
        <v>7335</v>
      </c>
    </row>
    <row r="2317" spans="1:10" x14ac:dyDescent="0.25">
      <c r="A2317" s="98" t="s">
        <v>4784</v>
      </c>
      <c r="B2317" s="97" t="s">
        <v>4785</v>
      </c>
      <c r="C2317" s="97" t="s">
        <v>8073</v>
      </c>
      <c r="D2317" s="98" t="s">
        <v>8074</v>
      </c>
      <c r="E2317" s="96" t="s">
        <v>7335</v>
      </c>
      <c r="F2317" s="97" t="s">
        <v>7140</v>
      </c>
      <c r="G2317" s="97">
        <v>1</v>
      </c>
      <c r="H2317" s="98" t="s">
        <v>6384</v>
      </c>
      <c r="I2317" s="98" t="s">
        <v>5655</v>
      </c>
      <c r="J2317" s="99" t="s">
        <v>7335</v>
      </c>
    </row>
    <row r="2318" spans="1:10" x14ac:dyDescent="0.25">
      <c r="A2318" s="98" t="s">
        <v>4786</v>
      </c>
      <c r="B2318" s="97" t="s">
        <v>4787</v>
      </c>
      <c r="C2318" s="97" t="s">
        <v>8075</v>
      </c>
      <c r="D2318" s="98" t="s">
        <v>8076</v>
      </c>
      <c r="E2318" s="96" t="s">
        <v>7335</v>
      </c>
      <c r="F2318" s="97" t="s">
        <v>7140</v>
      </c>
      <c r="G2318" s="97">
        <v>1</v>
      </c>
      <c r="H2318" s="98" t="s">
        <v>6384</v>
      </c>
      <c r="I2318" s="98" t="s">
        <v>5655</v>
      </c>
      <c r="J2318" s="99" t="s">
        <v>7335</v>
      </c>
    </row>
    <row r="2319" spans="1:10" x14ac:dyDescent="0.25">
      <c r="A2319" s="98" t="s">
        <v>5480</v>
      </c>
      <c r="B2319" s="97" t="s">
        <v>5481</v>
      </c>
      <c r="C2319" s="97" t="s">
        <v>8077</v>
      </c>
      <c r="D2319" s="98" t="s">
        <v>8078</v>
      </c>
      <c r="E2319" s="96" t="s">
        <v>6717</v>
      </c>
      <c r="F2319" s="97" t="s">
        <v>7140</v>
      </c>
      <c r="G2319" s="97">
        <v>1</v>
      </c>
      <c r="H2319" s="98" t="s">
        <v>6384</v>
      </c>
      <c r="I2319" s="98" t="s">
        <v>5655</v>
      </c>
      <c r="J2319" s="99" t="s">
        <v>6717</v>
      </c>
    </row>
    <row r="2320" spans="1:10" x14ac:dyDescent="0.25">
      <c r="A2320" s="98" t="s">
        <v>5482</v>
      </c>
      <c r="B2320" s="97" t="s">
        <v>5483</v>
      </c>
      <c r="C2320" s="97" t="s">
        <v>8079</v>
      </c>
      <c r="D2320" s="98" t="s">
        <v>8080</v>
      </c>
      <c r="E2320" s="96" t="s">
        <v>6717</v>
      </c>
      <c r="F2320" s="97" t="s">
        <v>7140</v>
      </c>
      <c r="G2320" s="97">
        <v>1</v>
      </c>
      <c r="H2320" s="98" t="s">
        <v>6384</v>
      </c>
      <c r="I2320" s="98" t="s">
        <v>5655</v>
      </c>
      <c r="J2320" s="99" t="s">
        <v>6717</v>
      </c>
    </row>
    <row r="2321" spans="1:10" x14ac:dyDescent="0.25">
      <c r="A2321" s="98" t="s">
        <v>5484</v>
      </c>
      <c r="B2321" s="97" t="s">
        <v>5485</v>
      </c>
      <c r="C2321" s="97" t="s">
        <v>8081</v>
      </c>
      <c r="D2321" s="98" t="s">
        <v>8082</v>
      </c>
      <c r="E2321" s="96" t="s">
        <v>6717</v>
      </c>
      <c r="F2321" s="97" t="s">
        <v>7140</v>
      </c>
      <c r="G2321" s="97">
        <v>1</v>
      </c>
      <c r="H2321" s="98" t="s">
        <v>6384</v>
      </c>
      <c r="I2321" s="98" t="s">
        <v>5655</v>
      </c>
      <c r="J2321" s="99" t="s">
        <v>6717</v>
      </c>
    </row>
    <row r="2322" spans="1:10" x14ac:dyDescent="0.25">
      <c r="A2322" s="98" t="s">
        <v>5486</v>
      </c>
      <c r="B2322" s="97" t="s">
        <v>5487</v>
      </c>
      <c r="C2322" s="97" t="s">
        <v>8083</v>
      </c>
      <c r="D2322" s="98" t="s">
        <v>8084</v>
      </c>
      <c r="E2322" s="96" t="s">
        <v>6717</v>
      </c>
      <c r="F2322" s="97" t="s">
        <v>7140</v>
      </c>
      <c r="G2322" s="97">
        <v>1</v>
      </c>
      <c r="H2322" s="98" t="s">
        <v>6384</v>
      </c>
      <c r="I2322" s="98" t="s">
        <v>5655</v>
      </c>
      <c r="J2322" s="99" t="s">
        <v>6717</v>
      </c>
    </row>
    <row r="2323" spans="1:10" x14ac:dyDescent="0.25">
      <c r="A2323" s="98" t="s">
        <v>3987</v>
      </c>
      <c r="B2323" s="97" t="s">
        <v>3988</v>
      </c>
      <c r="C2323" s="97" t="s">
        <v>8085</v>
      </c>
      <c r="D2323" s="98" t="s">
        <v>8086</v>
      </c>
      <c r="E2323" s="96" t="s">
        <v>7170</v>
      </c>
      <c r="F2323" s="97" t="s">
        <v>7140</v>
      </c>
      <c r="G2323" s="97">
        <v>1</v>
      </c>
      <c r="H2323" s="98" t="s">
        <v>6384</v>
      </c>
      <c r="I2323" s="98" t="s">
        <v>5655</v>
      </c>
      <c r="J2323" s="99" t="s">
        <v>7170</v>
      </c>
    </row>
    <row r="2324" spans="1:10" x14ac:dyDescent="0.25">
      <c r="A2324" s="98" t="s">
        <v>3989</v>
      </c>
      <c r="B2324" s="97" t="s">
        <v>3990</v>
      </c>
      <c r="C2324" s="97" t="s">
        <v>8087</v>
      </c>
      <c r="D2324" s="98" t="s">
        <v>8088</v>
      </c>
      <c r="E2324" s="96" t="s">
        <v>7170</v>
      </c>
      <c r="F2324" s="97" t="s">
        <v>7140</v>
      </c>
      <c r="G2324" s="97">
        <v>1</v>
      </c>
      <c r="H2324" s="98" t="s">
        <v>6384</v>
      </c>
      <c r="I2324" s="98" t="s">
        <v>5655</v>
      </c>
      <c r="J2324" s="99" t="s">
        <v>7170</v>
      </c>
    </row>
    <row r="2325" spans="1:10" x14ac:dyDescent="0.25">
      <c r="A2325" s="98" t="s">
        <v>4044</v>
      </c>
      <c r="B2325" s="97" t="s">
        <v>4045</v>
      </c>
      <c r="C2325" s="97" t="s">
        <v>8089</v>
      </c>
      <c r="D2325" s="98" t="s">
        <v>8090</v>
      </c>
      <c r="E2325" s="96" t="s">
        <v>7207</v>
      </c>
      <c r="F2325" s="97" t="s">
        <v>7140</v>
      </c>
      <c r="G2325" s="97">
        <v>10</v>
      </c>
      <c r="H2325" s="98" t="s">
        <v>7208</v>
      </c>
      <c r="I2325" s="98" t="s">
        <v>5655</v>
      </c>
      <c r="J2325" s="99" t="s">
        <v>7207</v>
      </c>
    </row>
    <row r="2326" spans="1:10" x14ac:dyDescent="0.25">
      <c r="A2326" s="98" t="s">
        <v>4417</v>
      </c>
      <c r="B2326" s="97" t="s">
        <v>4418</v>
      </c>
      <c r="C2326" s="97" t="s">
        <v>8091</v>
      </c>
      <c r="D2326" s="98" t="s">
        <v>8092</v>
      </c>
      <c r="E2326" s="96" t="s">
        <v>7783</v>
      </c>
      <c r="F2326" s="97" t="s">
        <v>7140</v>
      </c>
      <c r="G2326" s="97">
        <v>1</v>
      </c>
      <c r="H2326" s="98" t="s">
        <v>7211</v>
      </c>
      <c r="I2326" s="98" t="s">
        <v>5655</v>
      </c>
      <c r="J2326" s="99" t="s">
        <v>7783</v>
      </c>
    </row>
    <row r="2327" spans="1:10" x14ac:dyDescent="0.25">
      <c r="A2327" s="98" t="s">
        <v>3951</v>
      </c>
      <c r="B2327" s="97" t="s">
        <v>3952</v>
      </c>
      <c r="C2327" s="97" t="s">
        <v>8093</v>
      </c>
      <c r="D2327" s="98" t="s">
        <v>8094</v>
      </c>
      <c r="E2327" s="96" t="s">
        <v>8095</v>
      </c>
      <c r="F2327" s="97" t="s">
        <v>7140</v>
      </c>
      <c r="G2327" s="97">
        <v>288</v>
      </c>
      <c r="H2327" s="98" t="s">
        <v>8096</v>
      </c>
      <c r="I2327" s="98" t="s">
        <v>8097</v>
      </c>
      <c r="J2327" s="99" t="s">
        <v>8095</v>
      </c>
    </row>
    <row r="2328" spans="1:10" x14ac:dyDescent="0.25">
      <c r="A2328" s="98" t="s">
        <v>8098</v>
      </c>
      <c r="B2328" s="97" t="s">
        <v>8099</v>
      </c>
      <c r="C2328" s="97" t="s">
        <v>8100</v>
      </c>
      <c r="D2328" s="98" t="s">
        <v>8101</v>
      </c>
      <c r="E2328" s="96" t="s">
        <v>6419</v>
      </c>
      <c r="F2328" s="97" t="s">
        <v>7140</v>
      </c>
      <c r="G2328" s="97">
        <v>1</v>
      </c>
      <c r="H2328" s="98" t="s">
        <v>7177</v>
      </c>
      <c r="I2328" s="98" t="s">
        <v>5655</v>
      </c>
      <c r="J2328" s="99" t="s">
        <v>6419</v>
      </c>
    </row>
    <row r="2329" spans="1:10" x14ac:dyDescent="0.25">
      <c r="A2329" s="98" t="s">
        <v>8102</v>
      </c>
      <c r="B2329" s="97" t="s">
        <v>8103</v>
      </c>
      <c r="C2329" s="97" t="s">
        <v>8104</v>
      </c>
      <c r="D2329" s="98" t="s">
        <v>8105</v>
      </c>
      <c r="E2329" s="96" t="s">
        <v>6419</v>
      </c>
      <c r="F2329" s="97" t="s">
        <v>7140</v>
      </c>
      <c r="G2329" s="97">
        <v>1</v>
      </c>
      <c r="H2329" s="98" t="s">
        <v>7177</v>
      </c>
      <c r="I2329" s="98" t="s">
        <v>5655</v>
      </c>
      <c r="J2329" s="99" t="s">
        <v>6419</v>
      </c>
    </row>
    <row r="2330" spans="1:10" x14ac:dyDescent="0.25">
      <c r="A2330" s="98" t="s">
        <v>4026</v>
      </c>
      <c r="B2330" s="97" t="s">
        <v>4027</v>
      </c>
      <c r="C2330" s="97" t="s">
        <v>8106</v>
      </c>
      <c r="D2330" s="98" t="s">
        <v>8107</v>
      </c>
      <c r="E2330" s="96" t="s">
        <v>7139</v>
      </c>
      <c r="F2330" s="97" t="s">
        <v>7140</v>
      </c>
      <c r="G2330" s="97">
        <v>1</v>
      </c>
      <c r="H2330" s="98" t="s">
        <v>7111</v>
      </c>
      <c r="I2330" s="98" t="s">
        <v>7112</v>
      </c>
      <c r="J2330" s="99" t="s">
        <v>7139</v>
      </c>
    </row>
    <row r="2331" spans="1:10" x14ac:dyDescent="0.25">
      <c r="A2331" s="98" t="s">
        <v>4028</v>
      </c>
      <c r="B2331" s="97" t="s">
        <v>4029</v>
      </c>
      <c r="C2331" s="97" t="s">
        <v>8108</v>
      </c>
      <c r="D2331" s="98" t="s">
        <v>8109</v>
      </c>
      <c r="E2331" s="96" t="s">
        <v>7139</v>
      </c>
      <c r="F2331" s="97" t="s">
        <v>7140</v>
      </c>
      <c r="G2331" s="97">
        <v>1</v>
      </c>
      <c r="H2331" s="98" t="s">
        <v>7111</v>
      </c>
      <c r="I2331" s="98" t="s">
        <v>7112</v>
      </c>
      <c r="J2331" s="99" t="s">
        <v>7139</v>
      </c>
    </row>
    <row r="2332" spans="1:10" x14ac:dyDescent="0.25">
      <c r="A2332" s="98" t="s">
        <v>4030</v>
      </c>
      <c r="B2332" s="97" t="s">
        <v>4031</v>
      </c>
      <c r="C2332" s="97" t="s">
        <v>8110</v>
      </c>
      <c r="D2332" s="98" t="s">
        <v>8111</v>
      </c>
      <c r="E2332" s="96" t="s">
        <v>7139</v>
      </c>
      <c r="F2332" s="97" t="s">
        <v>7140</v>
      </c>
      <c r="G2332" s="97">
        <v>1</v>
      </c>
      <c r="H2332" s="98" t="s">
        <v>7111</v>
      </c>
      <c r="I2332" s="98" t="s">
        <v>7112</v>
      </c>
      <c r="J2332" s="99" t="s">
        <v>7139</v>
      </c>
    </row>
    <row r="2333" spans="1:10" x14ac:dyDescent="0.25">
      <c r="A2333" s="98" t="s">
        <v>4267</v>
      </c>
      <c r="B2333" s="97" t="s">
        <v>4268</v>
      </c>
      <c r="C2333" s="97" t="s">
        <v>8112</v>
      </c>
      <c r="D2333" s="98" t="s">
        <v>8113</v>
      </c>
      <c r="E2333" s="96" t="s">
        <v>7226</v>
      </c>
      <c r="F2333" s="97" t="s">
        <v>7140</v>
      </c>
      <c r="G2333" s="97">
        <v>1</v>
      </c>
      <c r="H2333" s="98" t="s">
        <v>7221</v>
      </c>
      <c r="I2333" s="98" t="s">
        <v>7148</v>
      </c>
      <c r="J2333" s="99" t="s">
        <v>7226</v>
      </c>
    </row>
    <row r="2334" spans="1:10" x14ac:dyDescent="0.25">
      <c r="A2334" s="98" t="s">
        <v>4033</v>
      </c>
      <c r="B2334" s="97" t="s">
        <v>4034</v>
      </c>
      <c r="C2334" s="97" t="s">
        <v>8114</v>
      </c>
      <c r="D2334" s="98" t="s">
        <v>8115</v>
      </c>
      <c r="E2334" s="96" t="s">
        <v>7139</v>
      </c>
      <c r="F2334" s="97" t="s">
        <v>7140</v>
      </c>
      <c r="G2334" s="97">
        <v>1</v>
      </c>
      <c r="H2334" s="98" t="s">
        <v>7111</v>
      </c>
      <c r="I2334" s="98" t="s">
        <v>7112</v>
      </c>
      <c r="J2334" s="99" t="s">
        <v>7139</v>
      </c>
    </row>
    <row r="2335" spans="1:10" x14ac:dyDescent="0.25">
      <c r="A2335" s="98" t="s">
        <v>4832</v>
      </c>
      <c r="B2335" s="97" t="s">
        <v>8116</v>
      </c>
      <c r="C2335" s="97" t="s">
        <v>8117</v>
      </c>
      <c r="D2335" s="98" t="s">
        <v>7145</v>
      </c>
      <c r="E2335" s="96" t="s">
        <v>7146</v>
      </c>
      <c r="F2335" s="97" t="s">
        <v>7140</v>
      </c>
      <c r="G2335" s="97">
        <v>1</v>
      </c>
      <c r="H2335" s="98" t="s">
        <v>7147</v>
      </c>
      <c r="I2335" s="98" t="s">
        <v>7148</v>
      </c>
      <c r="J2335" s="99" t="s">
        <v>7146</v>
      </c>
    </row>
    <row r="2336" spans="1:10" x14ac:dyDescent="0.25">
      <c r="A2336" s="98" t="s">
        <v>3883</v>
      </c>
      <c r="B2336" s="97" t="s">
        <v>3884</v>
      </c>
      <c r="C2336" s="97" t="s">
        <v>8118</v>
      </c>
      <c r="D2336" s="98" t="s">
        <v>8119</v>
      </c>
      <c r="E2336" s="96" t="s">
        <v>6419</v>
      </c>
      <c r="F2336" s="97" t="s">
        <v>7140</v>
      </c>
      <c r="G2336" s="97">
        <v>1</v>
      </c>
      <c r="H2336" s="98" t="s">
        <v>7177</v>
      </c>
      <c r="I2336" s="98" t="s">
        <v>5655</v>
      </c>
      <c r="J2336" s="99" t="s">
        <v>6419</v>
      </c>
    </row>
    <row r="2337" spans="1:10" x14ac:dyDescent="0.25">
      <c r="A2337" s="98" t="s">
        <v>3885</v>
      </c>
      <c r="B2337" s="97" t="s">
        <v>8120</v>
      </c>
      <c r="C2337" s="97" t="s">
        <v>8121</v>
      </c>
      <c r="D2337" s="98" t="s">
        <v>8122</v>
      </c>
      <c r="E2337" s="96" t="s">
        <v>6419</v>
      </c>
      <c r="F2337" s="97" t="s">
        <v>7140</v>
      </c>
      <c r="G2337" s="97">
        <v>1</v>
      </c>
      <c r="H2337" s="98" t="s">
        <v>7177</v>
      </c>
      <c r="I2337" s="98" t="s">
        <v>5655</v>
      </c>
      <c r="J2337" s="99" t="s">
        <v>6419</v>
      </c>
    </row>
    <row r="2338" spans="1:10" x14ac:dyDescent="0.25">
      <c r="A2338" s="98" t="s">
        <v>4075</v>
      </c>
      <c r="B2338" s="97" t="s">
        <v>4076</v>
      </c>
      <c r="C2338" s="97" t="s">
        <v>4075</v>
      </c>
      <c r="D2338" s="98" t="s">
        <v>8123</v>
      </c>
      <c r="E2338" s="96" t="s">
        <v>8124</v>
      </c>
      <c r="F2338" s="97" t="s">
        <v>7140</v>
      </c>
      <c r="G2338" s="97">
        <v>1</v>
      </c>
      <c r="H2338" s="98" t="s">
        <v>6384</v>
      </c>
      <c r="I2338" s="98" t="s">
        <v>5655</v>
      </c>
      <c r="J2338" s="99" t="s">
        <v>8124</v>
      </c>
    </row>
    <row r="2339" spans="1:10" x14ac:dyDescent="0.25">
      <c r="A2339" s="98" t="s">
        <v>4077</v>
      </c>
      <c r="B2339" s="97" t="s">
        <v>4078</v>
      </c>
      <c r="C2339" s="97" t="s">
        <v>4077</v>
      </c>
      <c r="D2339" s="98" t="s">
        <v>8125</v>
      </c>
      <c r="E2339" s="96" t="s">
        <v>8124</v>
      </c>
      <c r="F2339" s="97" t="s">
        <v>7140</v>
      </c>
      <c r="G2339" s="97">
        <v>1</v>
      </c>
      <c r="H2339" s="98" t="s">
        <v>6384</v>
      </c>
      <c r="I2339" s="98" t="s">
        <v>5655</v>
      </c>
      <c r="J2339" s="99" t="s">
        <v>8124</v>
      </c>
    </row>
    <row r="2340" spans="1:10" x14ac:dyDescent="0.25">
      <c r="A2340" s="98" t="s">
        <v>4079</v>
      </c>
      <c r="B2340" s="97" t="s">
        <v>4080</v>
      </c>
      <c r="C2340" s="97" t="s">
        <v>4079</v>
      </c>
      <c r="D2340" s="98" t="s">
        <v>8126</v>
      </c>
      <c r="E2340" s="96" t="s">
        <v>8124</v>
      </c>
      <c r="F2340" s="97" t="s">
        <v>7140</v>
      </c>
      <c r="G2340" s="97">
        <v>1</v>
      </c>
      <c r="H2340" s="98" t="s">
        <v>6384</v>
      </c>
      <c r="I2340" s="98" t="s">
        <v>5655</v>
      </c>
      <c r="J2340" s="99" t="s">
        <v>8124</v>
      </c>
    </row>
    <row r="2341" spans="1:10" x14ac:dyDescent="0.25">
      <c r="A2341" s="98" t="s">
        <v>3920</v>
      </c>
      <c r="B2341" s="97" t="s">
        <v>3921</v>
      </c>
      <c r="C2341" s="97" t="s">
        <v>3920</v>
      </c>
      <c r="D2341" s="98" t="s">
        <v>8127</v>
      </c>
      <c r="E2341" s="96" t="s">
        <v>7418</v>
      </c>
      <c r="F2341" s="97" t="s">
        <v>7140</v>
      </c>
      <c r="G2341" s="97">
        <v>1</v>
      </c>
      <c r="H2341" s="98" t="s">
        <v>6384</v>
      </c>
      <c r="I2341" s="98" t="s">
        <v>5655</v>
      </c>
      <c r="J2341" s="99" t="s">
        <v>7418</v>
      </c>
    </row>
    <row r="2342" spans="1:10" x14ac:dyDescent="0.25">
      <c r="A2342" s="98" t="s">
        <v>3792</v>
      </c>
      <c r="B2342" s="97" t="s">
        <v>3793</v>
      </c>
      <c r="C2342" s="97" t="s">
        <v>8128</v>
      </c>
      <c r="D2342" s="98" t="s">
        <v>8129</v>
      </c>
      <c r="E2342" s="96" t="s">
        <v>8130</v>
      </c>
      <c r="F2342" s="97" t="s">
        <v>7140</v>
      </c>
      <c r="G2342" s="97">
        <v>1</v>
      </c>
      <c r="H2342" s="98" t="s">
        <v>8131</v>
      </c>
      <c r="I2342" s="98" t="s">
        <v>5655</v>
      </c>
      <c r="J2342" s="99" t="s">
        <v>8130</v>
      </c>
    </row>
    <row r="2343" spans="1:10" x14ac:dyDescent="0.25">
      <c r="A2343" s="98" t="s">
        <v>3794</v>
      </c>
      <c r="B2343" s="97" t="s">
        <v>3795</v>
      </c>
      <c r="C2343" s="97" t="s">
        <v>8132</v>
      </c>
      <c r="D2343" s="98" t="s">
        <v>8133</v>
      </c>
      <c r="E2343" s="96" t="s">
        <v>8130</v>
      </c>
      <c r="F2343" s="97" t="s">
        <v>7140</v>
      </c>
      <c r="G2343" s="97">
        <v>1</v>
      </c>
      <c r="H2343" s="98" t="s">
        <v>8131</v>
      </c>
      <c r="I2343" s="98" t="s">
        <v>5655</v>
      </c>
      <c r="J2343" s="99" t="s">
        <v>8130</v>
      </c>
    </row>
    <row r="2344" spans="1:10" x14ac:dyDescent="0.25">
      <c r="A2344" s="98" t="s">
        <v>3796</v>
      </c>
      <c r="B2344" s="97" t="s">
        <v>3797</v>
      </c>
      <c r="C2344" s="97" t="s">
        <v>8134</v>
      </c>
      <c r="D2344" s="98" t="s">
        <v>8135</v>
      </c>
      <c r="E2344" s="96" t="s">
        <v>8130</v>
      </c>
      <c r="F2344" s="97" t="s">
        <v>7140</v>
      </c>
      <c r="G2344" s="97">
        <v>1</v>
      </c>
      <c r="H2344" s="98" t="s">
        <v>8131</v>
      </c>
      <c r="I2344" s="98" t="s">
        <v>5655</v>
      </c>
      <c r="J2344" s="99" t="s">
        <v>8130</v>
      </c>
    </row>
    <row r="2345" spans="1:10" x14ac:dyDescent="0.25">
      <c r="A2345" s="98" t="s">
        <v>4810</v>
      </c>
      <c r="B2345" s="97" t="s">
        <v>4811</v>
      </c>
      <c r="C2345" s="97" t="s">
        <v>8136</v>
      </c>
      <c r="D2345" s="98" t="s">
        <v>8137</v>
      </c>
      <c r="E2345" s="96" t="s">
        <v>7146</v>
      </c>
      <c r="F2345" s="97" t="s">
        <v>7140</v>
      </c>
      <c r="G2345" s="97">
        <v>1</v>
      </c>
      <c r="H2345" s="98" t="s">
        <v>8131</v>
      </c>
      <c r="I2345" s="98" t="s">
        <v>5655</v>
      </c>
      <c r="J2345" s="99" t="s">
        <v>7146</v>
      </c>
    </row>
    <row r="2346" spans="1:10" x14ac:dyDescent="0.25">
      <c r="A2346" s="98" t="s">
        <v>4812</v>
      </c>
      <c r="B2346" s="97" t="s">
        <v>4813</v>
      </c>
      <c r="C2346" s="97" t="s">
        <v>8138</v>
      </c>
      <c r="D2346" s="98" t="s">
        <v>8139</v>
      </c>
      <c r="E2346" s="96" t="s">
        <v>7146</v>
      </c>
      <c r="F2346" s="97" t="s">
        <v>7140</v>
      </c>
      <c r="G2346" s="97">
        <v>1</v>
      </c>
      <c r="H2346" s="98" t="s">
        <v>8131</v>
      </c>
      <c r="I2346" s="98" t="s">
        <v>5655</v>
      </c>
      <c r="J2346" s="99" t="s">
        <v>7146</v>
      </c>
    </row>
    <row r="2347" spans="1:10" x14ac:dyDescent="0.25">
      <c r="A2347" s="98" t="s">
        <v>4814</v>
      </c>
      <c r="B2347" s="97" t="s">
        <v>4815</v>
      </c>
      <c r="C2347" s="97" t="s">
        <v>8140</v>
      </c>
      <c r="D2347" s="98" t="s">
        <v>8141</v>
      </c>
      <c r="E2347" s="96" t="s">
        <v>8130</v>
      </c>
      <c r="F2347" s="97" t="s">
        <v>7140</v>
      </c>
      <c r="G2347" s="97">
        <v>2</v>
      </c>
      <c r="H2347" s="98" t="s">
        <v>8131</v>
      </c>
      <c r="I2347" s="98" t="s">
        <v>5655</v>
      </c>
      <c r="J2347" s="99" t="s">
        <v>8130</v>
      </c>
    </row>
    <row r="2348" spans="1:10" x14ac:dyDescent="0.25">
      <c r="A2348" s="98" t="s">
        <v>4816</v>
      </c>
      <c r="B2348" s="97" t="s">
        <v>4817</v>
      </c>
      <c r="C2348" s="97" t="s">
        <v>8142</v>
      </c>
      <c r="D2348" s="98" t="s">
        <v>8143</v>
      </c>
      <c r="E2348" s="96" t="s">
        <v>7146</v>
      </c>
      <c r="F2348" s="97" t="s">
        <v>7140</v>
      </c>
      <c r="G2348" s="97">
        <v>1</v>
      </c>
      <c r="H2348" s="98" t="s">
        <v>8131</v>
      </c>
      <c r="I2348" s="98" t="s">
        <v>5655</v>
      </c>
      <c r="J2348" s="99" t="s">
        <v>7146</v>
      </c>
    </row>
    <row r="2349" spans="1:10" x14ac:dyDescent="0.25">
      <c r="A2349" s="98" t="s">
        <v>4818</v>
      </c>
      <c r="B2349" s="97" t="s">
        <v>4819</v>
      </c>
      <c r="C2349" s="97" t="s">
        <v>8144</v>
      </c>
      <c r="D2349" s="98" t="s">
        <v>8145</v>
      </c>
      <c r="E2349" s="96" t="s">
        <v>8130</v>
      </c>
      <c r="F2349" s="97" t="s">
        <v>7140</v>
      </c>
      <c r="G2349" s="97">
        <v>2</v>
      </c>
      <c r="H2349" s="98" t="s">
        <v>8131</v>
      </c>
      <c r="I2349" s="98" t="s">
        <v>5655</v>
      </c>
      <c r="J2349" s="99" t="s">
        <v>8130</v>
      </c>
    </row>
    <row r="2350" spans="1:10" x14ac:dyDescent="0.25">
      <c r="A2350" s="98" t="s">
        <v>4820</v>
      </c>
      <c r="B2350" s="97" t="s">
        <v>4821</v>
      </c>
      <c r="C2350" s="97" t="s">
        <v>8146</v>
      </c>
      <c r="D2350" s="98" t="s">
        <v>8147</v>
      </c>
      <c r="E2350" s="96" t="s">
        <v>7146</v>
      </c>
      <c r="F2350" s="97" t="s">
        <v>7140</v>
      </c>
      <c r="G2350" s="97">
        <v>1</v>
      </c>
      <c r="H2350" s="98" t="s">
        <v>8131</v>
      </c>
      <c r="I2350" s="98" t="s">
        <v>5655</v>
      </c>
      <c r="J2350" s="99" t="s">
        <v>7146</v>
      </c>
    </row>
    <row r="2351" spans="1:10" x14ac:dyDescent="0.25">
      <c r="A2351" s="98" t="s">
        <v>4822</v>
      </c>
      <c r="B2351" s="97" t="s">
        <v>4823</v>
      </c>
      <c r="C2351" s="97" t="s">
        <v>8148</v>
      </c>
      <c r="D2351" s="98" t="s">
        <v>8149</v>
      </c>
      <c r="E2351" s="96" t="s">
        <v>7146</v>
      </c>
      <c r="F2351" s="97" t="s">
        <v>7140</v>
      </c>
      <c r="G2351" s="97">
        <v>1</v>
      </c>
      <c r="H2351" s="98" t="s">
        <v>8131</v>
      </c>
      <c r="I2351" s="98" t="s">
        <v>5655</v>
      </c>
      <c r="J2351" s="99" t="s">
        <v>7146</v>
      </c>
    </row>
    <row r="2352" spans="1:10" x14ac:dyDescent="0.25">
      <c r="A2352" s="98" t="s">
        <v>3798</v>
      </c>
      <c r="B2352" s="97" t="s">
        <v>3799</v>
      </c>
      <c r="C2352" s="97" t="s">
        <v>8150</v>
      </c>
      <c r="D2352" s="98" t="s">
        <v>8151</v>
      </c>
      <c r="E2352" s="96" t="s">
        <v>8130</v>
      </c>
      <c r="F2352" s="97" t="s">
        <v>7140</v>
      </c>
      <c r="G2352" s="97">
        <v>1</v>
      </c>
      <c r="H2352" s="98" t="s">
        <v>8131</v>
      </c>
      <c r="I2352" s="98" t="s">
        <v>5655</v>
      </c>
      <c r="J2352" s="99" t="s">
        <v>8130</v>
      </c>
    </row>
    <row r="2353" spans="1:10" x14ac:dyDescent="0.25">
      <c r="A2353" s="98" t="s">
        <v>3800</v>
      </c>
      <c r="B2353" s="97" t="s">
        <v>3801</v>
      </c>
      <c r="C2353" s="97" t="s">
        <v>8152</v>
      </c>
      <c r="D2353" s="98" t="s">
        <v>8153</v>
      </c>
      <c r="E2353" s="96" t="s">
        <v>8130</v>
      </c>
      <c r="F2353" s="97" t="s">
        <v>7140</v>
      </c>
      <c r="G2353" s="97">
        <v>1</v>
      </c>
      <c r="H2353" s="98" t="s">
        <v>8131</v>
      </c>
      <c r="I2353" s="98" t="s">
        <v>5655</v>
      </c>
      <c r="J2353" s="99" t="s">
        <v>8130</v>
      </c>
    </row>
    <row r="2354" spans="1:10" x14ac:dyDescent="0.25">
      <c r="A2354" s="98" t="s">
        <v>3802</v>
      </c>
      <c r="B2354" s="97" t="s">
        <v>3803</v>
      </c>
      <c r="C2354" s="97" t="s">
        <v>8154</v>
      </c>
      <c r="D2354" s="98" t="s">
        <v>8155</v>
      </c>
      <c r="E2354" s="96" t="s">
        <v>8130</v>
      </c>
      <c r="F2354" s="97" t="s">
        <v>7140</v>
      </c>
      <c r="G2354" s="97">
        <v>1</v>
      </c>
      <c r="H2354" s="98" t="s">
        <v>8131</v>
      </c>
      <c r="I2354" s="98" t="s">
        <v>5655</v>
      </c>
      <c r="J2354" s="99" t="s">
        <v>8130</v>
      </c>
    </row>
    <row r="2355" spans="1:10" x14ac:dyDescent="0.25">
      <c r="A2355" s="98" t="s">
        <v>3804</v>
      </c>
      <c r="B2355" s="97" t="s">
        <v>3805</v>
      </c>
      <c r="C2355" s="97" t="s">
        <v>8156</v>
      </c>
      <c r="D2355" s="98" t="s">
        <v>8157</v>
      </c>
      <c r="E2355" s="96" t="s">
        <v>8130</v>
      </c>
      <c r="F2355" s="97" t="s">
        <v>7140</v>
      </c>
      <c r="G2355" s="97">
        <v>1</v>
      </c>
      <c r="H2355" s="98" t="s">
        <v>8131</v>
      </c>
      <c r="I2355" s="98" t="s">
        <v>5655</v>
      </c>
      <c r="J2355" s="99" t="s">
        <v>8130</v>
      </c>
    </row>
    <row r="2356" spans="1:10" x14ac:dyDescent="0.25">
      <c r="A2356" s="98" t="s">
        <v>3806</v>
      </c>
      <c r="B2356" s="97" t="s">
        <v>3807</v>
      </c>
      <c r="C2356" s="97" t="s">
        <v>8158</v>
      </c>
      <c r="D2356" s="98" t="s">
        <v>8159</v>
      </c>
      <c r="E2356" s="96" t="s">
        <v>8130</v>
      </c>
      <c r="F2356" s="97" t="s">
        <v>7140</v>
      </c>
      <c r="G2356" s="97">
        <v>1</v>
      </c>
      <c r="H2356" s="98" t="s">
        <v>8131</v>
      </c>
      <c r="I2356" s="98" t="s">
        <v>5655</v>
      </c>
      <c r="J2356" s="99" t="s">
        <v>8130</v>
      </c>
    </row>
    <row r="2357" spans="1:10" x14ac:dyDescent="0.25">
      <c r="A2357" s="98" t="s">
        <v>3808</v>
      </c>
      <c r="B2357" s="97" t="s">
        <v>3809</v>
      </c>
      <c r="C2357" s="97" t="s">
        <v>8160</v>
      </c>
      <c r="D2357" s="98" t="s">
        <v>8161</v>
      </c>
      <c r="E2357" s="96" t="s">
        <v>8130</v>
      </c>
      <c r="F2357" s="97" t="s">
        <v>7140</v>
      </c>
      <c r="G2357" s="97">
        <v>1</v>
      </c>
      <c r="H2357" s="98" t="s">
        <v>8131</v>
      </c>
      <c r="I2357" s="98" t="s">
        <v>5655</v>
      </c>
      <c r="J2357" s="99" t="s">
        <v>8130</v>
      </c>
    </row>
    <row r="2358" spans="1:10" x14ac:dyDescent="0.25">
      <c r="A2358" s="98" t="s">
        <v>3810</v>
      </c>
      <c r="B2358" s="97" t="s">
        <v>3811</v>
      </c>
      <c r="C2358" s="97" t="s">
        <v>8162</v>
      </c>
      <c r="D2358" s="98" t="s">
        <v>8163</v>
      </c>
      <c r="E2358" s="96" t="s">
        <v>8130</v>
      </c>
      <c r="F2358" s="97" t="s">
        <v>7140</v>
      </c>
      <c r="G2358" s="97">
        <v>1</v>
      </c>
      <c r="H2358" s="98" t="s">
        <v>8131</v>
      </c>
      <c r="I2358" s="98" t="s">
        <v>5655</v>
      </c>
      <c r="J2358" s="99" t="s">
        <v>8130</v>
      </c>
    </row>
    <row r="2359" spans="1:10" x14ac:dyDescent="0.25">
      <c r="A2359" s="98" t="s">
        <v>3812</v>
      </c>
      <c r="B2359" s="97" t="s">
        <v>3813</v>
      </c>
      <c r="C2359" s="97" t="s">
        <v>8164</v>
      </c>
      <c r="D2359" s="98" t="s">
        <v>8165</v>
      </c>
      <c r="E2359" s="96" t="s">
        <v>8130</v>
      </c>
      <c r="F2359" s="97" t="s">
        <v>7140</v>
      </c>
      <c r="G2359" s="97">
        <v>1</v>
      </c>
      <c r="H2359" s="98" t="s">
        <v>8131</v>
      </c>
      <c r="I2359" s="98" t="s">
        <v>5655</v>
      </c>
      <c r="J2359" s="99" t="s">
        <v>8130</v>
      </c>
    </row>
    <row r="2360" spans="1:10" x14ac:dyDescent="0.25">
      <c r="A2360" s="98" t="s">
        <v>3814</v>
      </c>
      <c r="B2360" s="97" t="s">
        <v>8167</v>
      </c>
      <c r="C2360" s="97" t="s">
        <v>8166</v>
      </c>
      <c r="D2360" s="98" t="s">
        <v>8168</v>
      </c>
      <c r="E2360" s="96" t="s">
        <v>8130</v>
      </c>
      <c r="F2360" s="97" t="s">
        <v>7140</v>
      </c>
      <c r="G2360" s="97">
        <v>1</v>
      </c>
      <c r="H2360" s="98" t="s">
        <v>8131</v>
      </c>
      <c r="I2360" s="98" t="s">
        <v>5655</v>
      </c>
      <c r="J2360" s="99" t="s">
        <v>8130</v>
      </c>
    </row>
    <row r="2361" spans="1:10" x14ac:dyDescent="0.25">
      <c r="A2361" s="98" t="s">
        <v>4806</v>
      </c>
      <c r="B2361" s="97" t="s">
        <v>4807</v>
      </c>
      <c r="C2361" s="97" t="s">
        <v>8169</v>
      </c>
      <c r="D2361" s="98" t="s">
        <v>8170</v>
      </c>
      <c r="E2361" s="96" t="s">
        <v>6067</v>
      </c>
      <c r="F2361" s="97" t="s">
        <v>7140</v>
      </c>
      <c r="G2361" s="97">
        <v>12</v>
      </c>
      <c r="H2361" s="98" t="s">
        <v>8131</v>
      </c>
      <c r="I2361" s="98" t="s">
        <v>5655</v>
      </c>
      <c r="J2361" s="99" t="s">
        <v>6067</v>
      </c>
    </row>
    <row r="2362" spans="1:10" x14ac:dyDescent="0.25">
      <c r="A2362" s="98" t="s">
        <v>3819</v>
      </c>
      <c r="B2362" s="97" t="s">
        <v>3820</v>
      </c>
      <c r="C2362" s="97" t="s">
        <v>8171</v>
      </c>
      <c r="D2362" s="98" t="s">
        <v>8172</v>
      </c>
      <c r="E2362" s="96" t="s">
        <v>7146</v>
      </c>
      <c r="F2362" s="97" t="s">
        <v>7140</v>
      </c>
      <c r="G2362" s="97">
        <v>2</v>
      </c>
      <c r="H2362" s="98" t="s">
        <v>8131</v>
      </c>
      <c r="I2362" s="98" t="s">
        <v>5655</v>
      </c>
      <c r="J2362" s="99" t="s">
        <v>7146</v>
      </c>
    </row>
    <row r="2363" spans="1:10" x14ac:dyDescent="0.25">
      <c r="A2363" s="98" t="s">
        <v>4808</v>
      </c>
      <c r="B2363" s="97" t="s">
        <v>4809</v>
      </c>
      <c r="C2363" s="97" t="s">
        <v>8173</v>
      </c>
      <c r="D2363" s="98" t="s">
        <v>8174</v>
      </c>
      <c r="E2363" s="96" t="s">
        <v>6067</v>
      </c>
      <c r="F2363" s="97" t="s">
        <v>7140</v>
      </c>
      <c r="G2363" s="97">
        <v>12</v>
      </c>
      <c r="H2363" s="98" t="s">
        <v>8131</v>
      </c>
      <c r="I2363" s="98" t="s">
        <v>5655</v>
      </c>
      <c r="J2363" s="99" t="s">
        <v>6067</v>
      </c>
    </row>
    <row r="2364" spans="1:10" x14ac:dyDescent="0.25">
      <c r="A2364" s="98" t="s">
        <v>4834</v>
      </c>
      <c r="B2364" s="97" t="s">
        <v>4835</v>
      </c>
      <c r="C2364" s="97" t="s">
        <v>8175</v>
      </c>
      <c r="D2364" s="98" t="s">
        <v>8176</v>
      </c>
      <c r="E2364" s="96" t="s">
        <v>6121</v>
      </c>
      <c r="F2364" s="97" t="s">
        <v>7140</v>
      </c>
      <c r="G2364" s="97">
        <v>2</v>
      </c>
      <c r="H2364" s="98" t="s">
        <v>8131</v>
      </c>
      <c r="I2364" s="98" t="s">
        <v>5655</v>
      </c>
      <c r="J2364" s="99" t="s">
        <v>6121</v>
      </c>
    </row>
    <row r="2365" spans="1:10" x14ac:dyDescent="0.25">
      <c r="A2365" s="98" t="s">
        <v>4836</v>
      </c>
      <c r="B2365" s="97" t="s">
        <v>4837</v>
      </c>
      <c r="C2365" s="97" t="s">
        <v>8177</v>
      </c>
      <c r="D2365" s="98" t="s">
        <v>8178</v>
      </c>
      <c r="E2365" s="96" t="s">
        <v>6121</v>
      </c>
      <c r="F2365" s="97" t="s">
        <v>7140</v>
      </c>
      <c r="G2365" s="97">
        <v>2</v>
      </c>
      <c r="H2365" s="98" t="s">
        <v>8131</v>
      </c>
      <c r="I2365" s="98" t="s">
        <v>5655</v>
      </c>
      <c r="J2365" s="99" t="s">
        <v>6121</v>
      </c>
    </row>
    <row r="2366" spans="1:10" x14ac:dyDescent="0.25">
      <c r="A2366" s="98" t="s">
        <v>4824</v>
      </c>
      <c r="B2366" s="97" t="s">
        <v>4825</v>
      </c>
      <c r="C2366" s="97" t="s">
        <v>8179</v>
      </c>
      <c r="D2366" s="98" t="s">
        <v>8180</v>
      </c>
      <c r="E2366" s="96" t="s">
        <v>8130</v>
      </c>
      <c r="F2366" s="97" t="s">
        <v>7140</v>
      </c>
      <c r="G2366" s="97">
        <v>1</v>
      </c>
      <c r="H2366" s="98" t="s">
        <v>8131</v>
      </c>
      <c r="I2366" s="98" t="s">
        <v>5655</v>
      </c>
      <c r="J2366" s="99" t="s">
        <v>8130</v>
      </c>
    </row>
    <row r="2367" spans="1:10" x14ac:dyDescent="0.25">
      <c r="A2367" s="98" t="s">
        <v>4826</v>
      </c>
      <c r="B2367" s="97" t="s">
        <v>4827</v>
      </c>
      <c r="C2367" s="97" t="s">
        <v>8181</v>
      </c>
      <c r="D2367" s="98" t="s">
        <v>8182</v>
      </c>
      <c r="E2367" s="96" t="s">
        <v>8130</v>
      </c>
      <c r="F2367" s="97" t="s">
        <v>7140</v>
      </c>
      <c r="G2367" s="97">
        <v>2</v>
      </c>
      <c r="H2367" s="98" t="s">
        <v>8131</v>
      </c>
      <c r="I2367" s="98" t="s">
        <v>5655</v>
      </c>
      <c r="J2367" s="99" t="s">
        <v>8130</v>
      </c>
    </row>
    <row r="2368" spans="1:10" x14ac:dyDescent="0.25">
      <c r="A2368" s="98" t="s">
        <v>4828</v>
      </c>
      <c r="B2368" s="97" t="s">
        <v>4829</v>
      </c>
      <c r="C2368" s="97" t="s">
        <v>8183</v>
      </c>
      <c r="D2368" s="98" t="s">
        <v>8184</v>
      </c>
      <c r="E2368" s="96" t="s">
        <v>7146</v>
      </c>
      <c r="F2368" s="97" t="s">
        <v>7140</v>
      </c>
      <c r="G2368" s="97">
        <v>12</v>
      </c>
      <c r="H2368" s="98" t="s">
        <v>8131</v>
      </c>
      <c r="I2368" s="98" t="s">
        <v>5655</v>
      </c>
      <c r="J2368" s="99" t="s">
        <v>7146</v>
      </c>
    </row>
    <row r="2369" spans="1:10" x14ac:dyDescent="0.25">
      <c r="A2369" s="98" t="s">
        <v>3815</v>
      </c>
      <c r="B2369" s="97" t="s">
        <v>3816</v>
      </c>
      <c r="C2369" s="97" t="s">
        <v>8185</v>
      </c>
      <c r="D2369" s="98" t="s">
        <v>8186</v>
      </c>
      <c r="E2369" s="96" t="s">
        <v>7146</v>
      </c>
      <c r="F2369" s="97" t="s">
        <v>7140</v>
      </c>
      <c r="G2369" s="97">
        <v>1</v>
      </c>
      <c r="H2369" s="98" t="s">
        <v>8131</v>
      </c>
      <c r="I2369" s="98" t="s">
        <v>5655</v>
      </c>
      <c r="J2369" s="99" t="s">
        <v>7146</v>
      </c>
    </row>
    <row r="2370" spans="1:10" x14ac:dyDescent="0.25">
      <c r="A2370" s="98" t="s">
        <v>4838</v>
      </c>
      <c r="B2370" s="97" t="s">
        <v>4839</v>
      </c>
      <c r="C2370" s="97" t="s">
        <v>8187</v>
      </c>
      <c r="D2370" s="98" t="s">
        <v>8188</v>
      </c>
      <c r="E2370" s="96" t="s">
        <v>7146</v>
      </c>
      <c r="F2370" s="97" t="s">
        <v>7140</v>
      </c>
      <c r="G2370" s="97">
        <v>1</v>
      </c>
      <c r="H2370" s="98" t="s">
        <v>8131</v>
      </c>
      <c r="I2370" s="98" t="s">
        <v>5655</v>
      </c>
      <c r="J2370" s="99" t="s">
        <v>7146</v>
      </c>
    </row>
    <row r="2371" spans="1:10" x14ac:dyDescent="0.25">
      <c r="A2371" s="98" t="s">
        <v>4840</v>
      </c>
      <c r="B2371" s="97" t="s">
        <v>4841</v>
      </c>
      <c r="C2371" s="97" t="s">
        <v>8189</v>
      </c>
      <c r="D2371" s="98" t="s">
        <v>8190</v>
      </c>
      <c r="E2371" s="96" t="s">
        <v>8130</v>
      </c>
      <c r="F2371" s="97" t="s">
        <v>7140</v>
      </c>
      <c r="G2371" s="97">
        <v>2</v>
      </c>
      <c r="H2371" s="98" t="s">
        <v>8131</v>
      </c>
      <c r="I2371" s="98" t="s">
        <v>5655</v>
      </c>
      <c r="J2371" s="99" t="s">
        <v>8130</v>
      </c>
    </row>
    <row r="2372" spans="1:10" x14ac:dyDescent="0.25">
      <c r="A2372" s="98" t="s">
        <v>4842</v>
      </c>
      <c r="B2372" s="97" t="s">
        <v>4843</v>
      </c>
      <c r="C2372" s="97" t="s">
        <v>8191</v>
      </c>
      <c r="D2372" s="98" t="s">
        <v>8192</v>
      </c>
      <c r="E2372" s="96" t="s">
        <v>8130</v>
      </c>
      <c r="F2372" s="97" t="s">
        <v>7140</v>
      </c>
      <c r="G2372" s="97">
        <v>2</v>
      </c>
      <c r="H2372" s="98" t="s">
        <v>8131</v>
      </c>
      <c r="I2372" s="98" t="s">
        <v>5655</v>
      </c>
      <c r="J2372" s="99" t="s">
        <v>8130</v>
      </c>
    </row>
    <row r="2373" spans="1:10" x14ac:dyDescent="0.25">
      <c r="A2373" s="98" t="s">
        <v>4844</v>
      </c>
      <c r="B2373" s="97" t="s">
        <v>4845</v>
      </c>
      <c r="C2373" s="97" t="s">
        <v>8193</v>
      </c>
      <c r="D2373" s="98" t="s">
        <v>8194</v>
      </c>
      <c r="E2373" s="96" t="s">
        <v>8130</v>
      </c>
      <c r="F2373" s="97" t="s">
        <v>7140</v>
      </c>
      <c r="G2373" s="97">
        <v>2</v>
      </c>
      <c r="H2373" s="98" t="s">
        <v>8131</v>
      </c>
      <c r="I2373" s="98" t="s">
        <v>5655</v>
      </c>
      <c r="J2373" s="99" t="s">
        <v>8130</v>
      </c>
    </row>
    <row r="2374" spans="1:10" x14ac:dyDescent="0.25">
      <c r="A2374" s="98" t="s">
        <v>4830</v>
      </c>
      <c r="B2374" s="97" t="s">
        <v>4831</v>
      </c>
      <c r="C2374" s="97" t="s">
        <v>8195</v>
      </c>
      <c r="D2374" s="98" t="s">
        <v>8196</v>
      </c>
      <c r="E2374" s="96" t="s">
        <v>7146</v>
      </c>
      <c r="F2374" s="97" t="s">
        <v>7140</v>
      </c>
      <c r="G2374" s="97">
        <v>2</v>
      </c>
      <c r="H2374" s="98" t="s">
        <v>8131</v>
      </c>
      <c r="I2374" s="98" t="s">
        <v>5655</v>
      </c>
      <c r="J2374" s="99" t="s">
        <v>7146</v>
      </c>
    </row>
    <row r="2375" spans="1:10" x14ac:dyDescent="0.25">
      <c r="A2375" s="98" t="s">
        <v>3817</v>
      </c>
      <c r="B2375" s="97" t="s">
        <v>3818</v>
      </c>
      <c r="C2375" s="97" t="s">
        <v>8197</v>
      </c>
      <c r="D2375" s="98" t="s">
        <v>8198</v>
      </c>
      <c r="E2375" s="96" t="s">
        <v>7146</v>
      </c>
      <c r="F2375" s="97" t="s">
        <v>7140</v>
      </c>
      <c r="G2375" s="97">
        <v>1</v>
      </c>
      <c r="H2375" s="98" t="s">
        <v>8131</v>
      </c>
      <c r="I2375" s="98" t="s">
        <v>5655</v>
      </c>
      <c r="J2375" s="99" t="s">
        <v>7146</v>
      </c>
    </row>
    <row r="2376" spans="1:10" x14ac:dyDescent="0.25">
      <c r="A2376" s="98" t="s">
        <v>4189</v>
      </c>
      <c r="B2376" s="97" t="s">
        <v>4190</v>
      </c>
      <c r="C2376" s="97" t="s">
        <v>4189</v>
      </c>
      <c r="D2376" s="98" t="s">
        <v>8199</v>
      </c>
      <c r="E2376" s="96" t="s">
        <v>7964</v>
      </c>
      <c r="F2376" s="97" t="s">
        <v>7140</v>
      </c>
      <c r="G2376" s="97">
        <v>1</v>
      </c>
      <c r="H2376" s="98" t="s">
        <v>6384</v>
      </c>
      <c r="I2376" s="98" t="s">
        <v>5655</v>
      </c>
      <c r="J2376" s="99" t="s">
        <v>7964</v>
      </c>
    </row>
    <row r="2377" spans="1:10" x14ac:dyDescent="0.25">
      <c r="A2377" s="98" t="s">
        <v>4191</v>
      </c>
      <c r="B2377" s="97" t="s">
        <v>4192</v>
      </c>
      <c r="C2377" s="97" t="s">
        <v>8200</v>
      </c>
      <c r="D2377" s="98" t="s">
        <v>8201</v>
      </c>
      <c r="E2377" s="96" t="s">
        <v>7964</v>
      </c>
      <c r="F2377" s="97" t="s">
        <v>7140</v>
      </c>
      <c r="G2377" s="97">
        <v>1</v>
      </c>
      <c r="H2377" s="98" t="s">
        <v>6384</v>
      </c>
      <c r="I2377" s="98" t="s">
        <v>5655</v>
      </c>
      <c r="J2377" s="99" t="s">
        <v>7964</v>
      </c>
    </row>
    <row r="2378" spans="1:10" x14ac:dyDescent="0.25">
      <c r="A2378" s="98" t="s">
        <v>4193</v>
      </c>
      <c r="B2378" s="97" t="s">
        <v>4194</v>
      </c>
      <c r="C2378" s="97" t="s">
        <v>8202</v>
      </c>
      <c r="D2378" s="98" t="s">
        <v>8203</v>
      </c>
      <c r="E2378" s="96" t="s">
        <v>7964</v>
      </c>
      <c r="F2378" s="97" t="s">
        <v>7140</v>
      </c>
      <c r="G2378" s="97">
        <v>1</v>
      </c>
      <c r="H2378" s="98" t="s">
        <v>6384</v>
      </c>
      <c r="I2378" s="98" t="s">
        <v>5655</v>
      </c>
      <c r="J2378" s="99" t="s">
        <v>7964</v>
      </c>
    </row>
    <row r="2379" spans="1:10" x14ac:dyDescent="0.25">
      <c r="A2379" s="98" t="s">
        <v>4195</v>
      </c>
      <c r="B2379" s="97" t="s">
        <v>4196</v>
      </c>
      <c r="C2379" s="97" t="s">
        <v>8204</v>
      </c>
      <c r="D2379" s="98" t="s">
        <v>8205</v>
      </c>
      <c r="E2379" s="96" t="s">
        <v>7964</v>
      </c>
      <c r="F2379" s="97" t="s">
        <v>7140</v>
      </c>
      <c r="G2379" s="97">
        <v>1</v>
      </c>
      <c r="H2379" s="98" t="s">
        <v>6384</v>
      </c>
      <c r="I2379" s="98" t="s">
        <v>5655</v>
      </c>
      <c r="J2379" s="99" t="s">
        <v>7964</v>
      </c>
    </row>
    <row r="2380" spans="1:10" x14ac:dyDescent="0.25">
      <c r="A2380" s="98" t="s">
        <v>4173</v>
      </c>
      <c r="B2380" s="97" t="s">
        <v>4174</v>
      </c>
      <c r="C2380" s="97" t="s">
        <v>4173</v>
      </c>
      <c r="D2380" s="98" t="s">
        <v>8206</v>
      </c>
      <c r="E2380" s="96" t="s">
        <v>6196</v>
      </c>
      <c r="F2380" s="97" t="s">
        <v>7140</v>
      </c>
      <c r="G2380" s="97">
        <v>1</v>
      </c>
      <c r="H2380" s="98" t="s">
        <v>6384</v>
      </c>
      <c r="I2380" s="98" t="s">
        <v>5655</v>
      </c>
      <c r="J2380" s="99" t="s">
        <v>6196</v>
      </c>
    </row>
    <row r="2381" spans="1:10" x14ac:dyDescent="0.25">
      <c r="A2381" s="98" t="s">
        <v>4175</v>
      </c>
      <c r="B2381" s="97" t="s">
        <v>4176</v>
      </c>
      <c r="C2381" s="97" t="s">
        <v>8207</v>
      </c>
      <c r="D2381" s="98" t="s">
        <v>8208</v>
      </c>
      <c r="E2381" s="96" t="s">
        <v>7824</v>
      </c>
      <c r="F2381" s="97" t="s">
        <v>7140</v>
      </c>
      <c r="G2381" s="97">
        <v>1</v>
      </c>
      <c r="H2381" s="98" t="s">
        <v>6384</v>
      </c>
      <c r="I2381" s="98" t="s">
        <v>5655</v>
      </c>
      <c r="J2381" s="99" t="s">
        <v>7824</v>
      </c>
    </row>
    <row r="2382" spans="1:10" x14ac:dyDescent="0.25">
      <c r="A2382" s="98" t="s">
        <v>4177</v>
      </c>
      <c r="B2382" s="97" t="s">
        <v>4178</v>
      </c>
      <c r="C2382" s="97" t="s">
        <v>8209</v>
      </c>
      <c r="D2382" s="98" t="s">
        <v>8210</v>
      </c>
      <c r="E2382" s="96" t="s">
        <v>7824</v>
      </c>
      <c r="F2382" s="97" t="s">
        <v>7140</v>
      </c>
      <c r="G2382" s="97">
        <v>1</v>
      </c>
      <c r="H2382" s="98" t="s">
        <v>6384</v>
      </c>
      <c r="I2382" s="98" t="s">
        <v>5655</v>
      </c>
      <c r="J2382" s="99" t="s">
        <v>7824</v>
      </c>
    </row>
    <row r="2383" spans="1:10" x14ac:dyDescent="0.25">
      <c r="A2383" s="98" t="s">
        <v>4081</v>
      </c>
      <c r="B2383" s="97" t="s">
        <v>4082</v>
      </c>
      <c r="C2383" s="97" t="s">
        <v>4081</v>
      </c>
      <c r="D2383" s="98" t="s">
        <v>8211</v>
      </c>
      <c r="E2383" s="96" t="s">
        <v>8124</v>
      </c>
      <c r="F2383" s="97" t="s">
        <v>7140</v>
      </c>
      <c r="G2383" s="97">
        <v>1</v>
      </c>
      <c r="H2383" s="98" t="s">
        <v>6384</v>
      </c>
      <c r="I2383" s="98" t="s">
        <v>5655</v>
      </c>
      <c r="J2383" s="99" t="s">
        <v>8124</v>
      </c>
    </row>
    <row r="2384" spans="1:10" x14ac:dyDescent="0.25">
      <c r="A2384" s="98" t="s">
        <v>4083</v>
      </c>
      <c r="B2384" s="97" t="s">
        <v>4084</v>
      </c>
      <c r="C2384" s="97" t="s">
        <v>4083</v>
      </c>
      <c r="D2384" s="98" t="s">
        <v>8212</v>
      </c>
      <c r="E2384" s="96" t="s">
        <v>7964</v>
      </c>
      <c r="F2384" s="97" t="s">
        <v>7140</v>
      </c>
      <c r="G2384" s="97">
        <v>1</v>
      </c>
      <c r="H2384" s="98" t="s">
        <v>6384</v>
      </c>
      <c r="I2384" s="98" t="s">
        <v>5655</v>
      </c>
      <c r="J2384" s="99" t="s">
        <v>7964</v>
      </c>
    </row>
    <row r="2385" spans="1:10" x14ac:dyDescent="0.25">
      <c r="A2385" s="98" t="s">
        <v>4085</v>
      </c>
      <c r="B2385" s="97" t="s">
        <v>4086</v>
      </c>
      <c r="C2385" s="97" t="s">
        <v>4085</v>
      </c>
      <c r="D2385" s="98" t="s">
        <v>8213</v>
      </c>
      <c r="E2385" s="96" t="s">
        <v>7964</v>
      </c>
      <c r="F2385" s="97" t="s">
        <v>7140</v>
      </c>
      <c r="G2385" s="97">
        <v>1</v>
      </c>
      <c r="H2385" s="98" t="s">
        <v>6384</v>
      </c>
      <c r="I2385" s="98" t="s">
        <v>5655</v>
      </c>
      <c r="J2385" s="99" t="s">
        <v>7964</v>
      </c>
    </row>
    <row r="2386" spans="1:10" x14ac:dyDescent="0.25">
      <c r="A2386" s="98" t="s">
        <v>4087</v>
      </c>
      <c r="B2386" s="97" t="s">
        <v>4088</v>
      </c>
      <c r="C2386" s="97" t="s">
        <v>4087</v>
      </c>
      <c r="D2386" s="98" t="s">
        <v>8214</v>
      </c>
      <c r="E2386" s="96" t="s">
        <v>8124</v>
      </c>
      <c r="F2386" s="97" t="s">
        <v>7140</v>
      </c>
      <c r="G2386" s="97">
        <v>1</v>
      </c>
      <c r="H2386" s="98" t="s">
        <v>6384</v>
      </c>
      <c r="I2386" s="98" t="s">
        <v>5655</v>
      </c>
      <c r="J2386" s="99" t="s">
        <v>8124</v>
      </c>
    </row>
    <row r="2387" spans="1:10" x14ac:dyDescent="0.25">
      <c r="A2387" s="98" t="s">
        <v>4089</v>
      </c>
      <c r="B2387" s="97" t="s">
        <v>4090</v>
      </c>
      <c r="C2387" s="97" t="s">
        <v>4089</v>
      </c>
      <c r="D2387" s="98" t="s">
        <v>8215</v>
      </c>
      <c r="E2387" s="96" t="s">
        <v>8124</v>
      </c>
      <c r="F2387" s="97" t="s">
        <v>7140</v>
      </c>
      <c r="G2387" s="97">
        <v>1</v>
      </c>
      <c r="H2387" s="98" t="s">
        <v>6384</v>
      </c>
      <c r="I2387" s="98" t="s">
        <v>5655</v>
      </c>
      <c r="J2387" s="99" t="s">
        <v>8124</v>
      </c>
    </row>
    <row r="2388" spans="1:10" x14ac:dyDescent="0.25">
      <c r="A2388" s="98" t="s">
        <v>4091</v>
      </c>
      <c r="B2388" s="97" t="s">
        <v>4092</v>
      </c>
      <c r="C2388" s="97" t="s">
        <v>4091</v>
      </c>
      <c r="D2388" s="98" t="s">
        <v>8216</v>
      </c>
      <c r="E2388" s="96" t="s">
        <v>8124</v>
      </c>
      <c r="F2388" s="97" t="s">
        <v>7140</v>
      </c>
      <c r="G2388" s="97">
        <v>1</v>
      </c>
      <c r="H2388" s="98" t="s">
        <v>6384</v>
      </c>
      <c r="I2388" s="98" t="s">
        <v>5655</v>
      </c>
      <c r="J2388" s="99" t="s">
        <v>8124</v>
      </c>
    </row>
    <row r="2389" spans="1:10" x14ac:dyDescent="0.25">
      <c r="A2389" s="98" t="s">
        <v>4093</v>
      </c>
      <c r="B2389" s="97" t="s">
        <v>4094</v>
      </c>
      <c r="C2389" s="97" t="s">
        <v>4093</v>
      </c>
      <c r="D2389" s="98" t="s">
        <v>8217</v>
      </c>
      <c r="E2389" s="96" t="s">
        <v>8124</v>
      </c>
      <c r="F2389" s="97" t="s">
        <v>7140</v>
      </c>
      <c r="G2389" s="97">
        <v>1</v>
      </c>
      <c r="H2389" s="98" t="s">
        <v>6384</v>
      </c>
      <c r="I2389" s="98" t="s">
        <v>5655</v>
      </c>
      <c r="J2389" s="99" t="s">
        <v>8124</v>
      </c>
    </row>
    <row r="2390" spans="1:10" x14ac:dyDescent="0.25">
      <c r="A2390" s="98" t="s">
        <v>4095</v>
      </c>
      <c r="B2390" s="97" t="s">
        <v>4096</v>
      </c>
      <c r="C2390" s="97" t="s">
        <v>4095</v>
      </c>
      <c r="D2390" s="98" t="s">
        <v>8218</v>
      </c>
      <c r="E2390" s="96" t="s">
        <v>8124</v>
      </c>
      <c r="F2390" s="97" t="s">
        <v>7140</v>
      </c>
      <c r="G2390" s="97">
        <v>1</v>
      </c>
      <c r="H2390" s="98" t="s">
        <v>6384</v>
      </c>
      <c r="I2390" s="98" t="s">
        <v>5655</v>
      </c>
      <c r="J2390" s="99" t="s">
        <v>8124</v>
      </c>
    </row>
    <row r="2391" spans="1:10" x14ac:dyDescent="0.25">
      <c r="A2391" s="98" t="s">
        <v>5535</v>
      </c>
      <c r="B2391" s="97" t="s">
        <v>5536</v>
      </c>
      <c r="C2391" s="97" t="s">
        <v>5535</v>
      </c>
      <c r="D2391" s="98" t="s">
        <v>8219</v>
      </c>
      <c r="E2391" s="96" t="s">
        <v>6419</v>
      </c>
      <c r="F2391" s="97" t="s">
        <v>7140</v>
      </c>
      <c r="G2391" s="97">
        <v>1</v>
      </c>
      <c r="H2391" s="98" t="s">
        <v>6384</v>
      </c>
      <c r="I2391" s="98" t="s">
        <v>5655</v>
      </c>
      <c r="J2391" s="99" t="s">
        <v>6419</v>
      </c>
    </row>
    <row r="2392" spans="1:10" x14ac:dyDescent="0.25">
      <c r="A2392" s="98" t="s">
        <v>3953</v>
      </c>
      <c r="B2392" s="97" t="s">
        <v>3954</v>
      </c>
      <c r="C2392" s="97" t="s">
        <v>3953</v>
      </c>
      <c r="D2392" s="98" t="s">
        <v>8220</v>
      </c>
      <c r="E2392" s="96" t="s">
        <v>6470</v>
      </c>
      <c r="F2392" s="97" t="s">
        <v>7140</v>
      </c>
      <c r="G2392" s="97">
        <v>1</v>
      </c>
      <c r="H2392" s="98" t="s">
        <v>6384</v>
      </c>
      <c r="I2392" s="98" t="s">
        <v>5655</v>
      </c>
      <c r="J2392" s="99" t="s">
        <v>6470</v>
      </c>
    </row>
    <row r="2393" spans="1:10" x14ac:dyDescent="0.25">
      <c r="A2393" s="98" t="s">
        <v>5453</v>
      </c>
      <c r="B2393" s="97" t="s">
        <v>5454</v>
      </c>
      <c r="C2393" s="97" t="s">
        <v>8221</v>
      </c>
      <c r="D2393" s="98" t="s">
        <v>8222</v>
      </c>
      <c r="E2393" s="96" t="s">
        <v>8223</v>
      </c>
      <c r="F2393" s="97" t="s">
        <v>7140</v>
      </c>
      <c r="G2393" s="97">
        <v>1</v>
      </c>
      <c r="H2393" s="98" t="s">
        <v>7147</v>
      </c>
      <c r="I2393" s="98" t="s">
        <v>7148</v>
      </c>
      <c r="J2393" s="99" t="s">
        <v>8223</v>
      </c>
    </row>
    <row r="2394" spans="1:10" x14ac:dyDescent="0.25">
      <c r="A2394" s="98" t="s">
        <v>5455</v>
      </c>
      <c r="B2394" s="97" t="s">
        <v>5456</v>
      </c>
      <c r="C2394" s="97" t="s">
        <v>8224</v>
      </c>
      <c r="D2394" s="98" t="s">
        <v>8225</v>
      </c>
      <c r="E2394" s="96" t="s">
        <v>8223</v>
      </c>
      <c r="F2394" s="97" t="s">
        <v>7140</v>
      </c>
      <c r="G2394" s="97">
        <v>1</v>
      </c>
      <c r="H2394" s="98" t="s">
        <v>7147</v>
      </c>
      <c r="I2394" s="98" t="s">
        <v>7148</v>
      </c>
      <c r="J2394" s="99" t="s">
        <v>8223</v>
      </c>
    </row>
    <row r="2395" spans="1:10" x14ac:dyDescent="0.25">
      <c r="A2395" s="98" t="s">
        <v>5457</v>
      </c>
      <c r="B2395" s="97" t="s">
        <v>5458</v>
      </c>
      <c r="C2395" s="97" t="s">
        <v>8226</v>
      </c>
      <c r="D2395" s="98" t="s">
        <v>8227</v>
      </c>
      <c r="E2395" s="96" t="s">
        <v>8223</v>
      </c>
      <c r="F2395" s="97" t="s">
        <v>7140</v>
      </c>
      <c r="G2395" s="97">
        <v>1</v>
      </c>
      <c r="H2395" s="98" t="s">
        <v>7147</v>
      </c>
      <c r="I2395" s="98" t="s">
        <v>7148</v>
      </c>
      <c r="J2395" s="99" t="s">
        <v>8223</v>
      </c>
    </row>
    <row r="2396" spans="1:10" x14ac:dyDescent="0.25">
      <c r="A2396" s="98" t="s">
        <v>5459</v>
      </c>
      <c r="B2396" s="97" t="s">
        <v>5460</v>
      </c>
      <c r="C2396" s="97" t="s">
        <v>8228</v>
      </c>
      <c r="D2396" s="98" t="s">
        <v>8229</v>
      </c>
      <c r="E2396" s="96" t="s">
        <v>8223</v>
      </c>
      <c r="F2396" s="97" t="s">
        <v>7140</v>
      </c>
      <c r="G2396" s="97">
        <v>1</v>
      </c>
      <c r="H2396" s="98" t="s">
        <v>7147</v>
      </c>
      <c r="I2396" s="98" t="s">
        <v>7148</v>
      </c>
      <c r="J2396" s="99" t="s">
        <v>8223</v>
      </c>
    </row>
    <row r="2397" spans="1:10" x14ac:dyDescent="0.25">
      <c r="A2397" s="98" t="s">
        <v>4049</v>
      </c>
      <c r="B2397" s="97" t="s">
        <v>4050</v>
      </c>
      <c r="C2397" s="97" t="s">
        <v>8230</v>
      </c>
      <c r="D2397" s="98" t="s">
        <v>8231</v>
      </c>
      <c r="E2397" s="96" t="s">
        <v>7330</v>
      </c>
      <c r="F2397" s="97" t="s">
        <v>7140</v>
      </c>
      <c r="G2397" s="97">
        <v>1</v>
      </c>
      <c r="H2397" s="98" t="s">
        <v>6384</v>
      </c>
      <c r="I2397" s="98" t="s">
        <v>5655</v>
      </c>
      <c r="J2397" s="99" t="s">
        <v>7330</v>
      </c>
    </row>
    <row r="2398" spans="1:10" x14ac:dyDescent="0.25">
      <c r="A2398" s="98" t="s">
        <v>5111</v>
      </c>
      <c r="B2398" s="97" t="s">
        <v>5112</v>
      </c>
      <c r="C2398" s="97" t="s">
        <v>8232</v>
      </c>
      <c r="D2398" s="98" t="s">
        <v>8233</v>
      </c>
      <c r="E2398" s="96" t="s">
        <v>7139</v>
      </c>
      <c r="F2398" s="97" t="s">
        <v>7140</v>
      </c>
      <c r="G2398" s="97">
        <v>1</v>
      </c>
      <c r="H2398" s="98" t="s">
        <v>6384</v>
      </c>
      <c r="I2398" s="98" t="s">
        <v>5655</v>
      </c>
      <c r="J2398" s="99" t="s">
        <v>7139</v>
      </c>
    </row>
    <row r="2399" spans="1:10" x14ac:dyDescent="0.25">
      <c r="A2399" s="98" t="s">
        <v>3888</v>
      </c>
      <c r="B2399" s="97" t="s">
        <v>3889</v>
      </c>
      <c r="C2399" s="97" t="s">
        <v>8234</v>
      </c>
      <c r="D2399" s="98" t="s">
        <v>8235</v>
      </c>
      <c r="E2399" s="96" t="s">
        <v>6419</v>
      </c>
      <c r="F2399" s="97" t="s">
        <v>7140</v>
      </c>
      <c r="G2399" s="97">
        <v>1</v>
      </c>
      <c r="H2399" s="98" t="s">
        <v>7177</v>
      </c>
      <c r="I2399" s="98" t="s">
        <v>5655</v>
      </c>
      <c r="J2399" s="99" t="s">
        <v>6419</v>
      </c>
    </row>
    <row r="2400" spans="1:10" x14ac:dyDescent="0.25">
      <c r="A2400" s="98" t="s">
        <v>3890</v>
      </c>
      <c r="B2400" s="97" t="s">
        <v>3891</v>
      </c>
      <c r="C2400" s="97" t="s">
        <v>8236</v>
      </c>
      <c r="D2400" s="98" t="s">
        <v>8237</v>
      </c>
      <c r="E2400" s="96" t="s">
        <v>6419</v>
      </c>
      <c r="F2400" s="97" t="s">
        <v>7140</v>
      </c>
      <c r="G2400" s="97">
        <v>1</v>
      </c>
      <c r="H2400" s="98" t="s">
        <v>7177</v>
      </c>
      <c r="I2400" s="98" t="s">
        <v>5655</v>
      </c>
      <c r="J2400" s="99" t="s">
        <v>6419</v>
      </c>
    </row>
    <row r="2401" spans="1:10" x14ac:dyDescent="0.25">
      <c r="A2401" s="98" t="s">
        <v>3892</v>
      </c>
      <c r="B2401" s="97" t="s">
        <v>3893</v>
      </c>
      <c r="C2401" s="97" t="s">
        <v>8238</v>
      </c>
      <c r="D2401" s="98" t="s">
        <v>8239</v>
      </c>
      <c r="E2401" s="96" t="s">
        <v>6419</v>
      </c>
      <c r="F2401" s="97" t="s">
        <v>7140</v>
      </c>
      <c r="G2401" s="97">
        <v>1</v>
      </c>
      <c r="H2401" s="98" t="s">
        <v>7177</v>
      </c>
      <c r="I2401" s="98" t="s">
        <v>5655</v>
      </c>
      <c r="J2401" s="99" t="s">
        <v>6419</v>
      </c>
    </row>
    <row r="2402" spans="1:10" x14ac:dyDescent="0.25">
      <c r="A2402" s="98" t="s">
        <v>3894</v>
      </c>
      <c r="B2402" s="97" t="s">
        <v>3895</v>
      </c>
      <c r="C2402" s="97" t="s">
        <v>8240</v>
      </c>
      <c r="D2402" s="98" t="s">
        <v>8241</v>
      </c>
      <c r="E2402" s="96" t="s">
        <v>6419</v>
      </c>
      <c r="F2402" s="97" t="s">
        <v>7140</v>
      </c>
      <c r="G2402" s="97">
        <v>1</v>
      </c>
      <c r="H2402" s="98" t="s">
        <v>7177</v>
      </c>
      <c r="I2402" s="98" t="s">
        <v>5655</v>
      </c>
      <c r="J2402" s="99" t="s">
        <v>6419</v>
      </c>
    </row>
    <row r="2403" spans="1:10" x14ac:dyDescent="0.25">
      <c r="A2403" s="98" t="s">
        <v>4669</v>
      </c>
      <c r="B2403" s="97" t="s">
        <v>4670</v>
      </c>
      <c r="C2403" s="97" t="s">
        <v>4669</v>
      </c>
      <c r="D2403" s="98" t="s">
        <v>8242</v>
      </c>
      <c r="E2403" s="96" t="s">
        <v>7340</v>
      </c>
      <c r="F2403" s="97" t="s">
        <v>7140</v>
      </c>
      <c r="G2403" s="97">
        <v>1</v>
      </c>
      <c r="H2403" s="98" t="s">
        <v>6384</v>
      </c>
      <c r="I2403" s="98" t="s">
        <v>5655</v>
      </c>
      <c r="J2403" s="99" t="s">
        <v>7340</v>
      </c>
    </row>
    <row r="2404" spans="1:10" x14ac:dyDescent="0.25">
      <c r="A2404" s="98" t="s">
        <v>4671</v>
      </c>
      <c r="B2404" s="97" t="s">
        <v>4672</v>
      </c>
      <c r="C2404" s="97" t="s">
        <v>4671</v>
      </c>
      <c r="D2404" s="98" t="s">
        <v>8243</v>
      </c>
      <c r="E2404" s="96" t="s">
        <v>7340</v>
      </c>
      <c r="F2404" s="97" t="s">
        <v>7140</v>
      </c>
      <c r="G2404" s="97">
        <v>1</v>
      </c>
      <c r="H2404" s="98" t="s">
        <v>6384</v>
      </c>
      <c r="I2404" s="98" t="s">
        <v>5655</v>
      </c>
      <c r="J2404" s="99" t="s">
        <v>7340</v>
      </c>
    </row>
    <row r="2405" spans="1:10" x14ac:dyDescent="0.25">
      <c r="A2405" s="98" t="s">
        <v>5113</v>
      </c>
      <c r="B2405" s="97" t="s">
        <v>5114</v>
      </c>
      <c r="C2405" s="97" t="s">
        <v>5113</v>
      </c>
      <c r="D2405" s="98" t="s">
        <v>8244</v>
      </c>
      <c r="E2405" s="96" t="s">
        <v>7324</v>
      </c>
      <c r="F2405" s="97" t="s">
        <v>7140</v>
      </c>
      <c r="G2405" s="97">
        <v>1</v>
      </c>
      <c r="H2405" s="98" t="s">
        <v>6384</v>
      </c>
      <c r="I2405" s="98" t="s">
        <v>5655</v>
      </c>
      <c r="J2405" s="99" t="s">
        <v>7324</v>
      </c>
    </row>
    <row r="2406" spans="1:10" x14ac:dyDescent="0.25">
      <c r="A2406" s="98" t="s">
        <v>5115</v>
      </c>
      <c r="B2406" s="97" t="s">
        <v>5116</v>
      </c>
      <c r="C2406" s="97" t="s">
        <v>5115</v>
      </c>
      <c r="D2406" s="98" t="s">
        <v>8245</v>
      </c>
      <c r="E2406" s="96" t="s">
        <v>7905</v>
      </c>
      <c r="F2406" s="97" t="s">
        <v>7140</v>
      </c>
      <c r="G2406" s="97">
        <v>1</v>
      </c>
      <c r="H2406" s="98" t="s">
        <v>7906</v>
      </c>
      <c r="I2406" s="98" t="s">
        <v>7190</v>
      </c>
      <c r="J2406" s="99" t="s">
        <v>7905</v>
      </c>
    </row>
    <row r="2407" spans="1:10" x14ac:dyDescent="0.25">
      <c r="A2407" s="98" t="s">
        <v>5117</v>
      </c>
      <c r="B2407" s="97" t="s">
        <v>5118</v>
      </c>
      <c r="C2407" s="97" t="s">
        <v>5117</v>
      </c>
      <c r="D2407" s="98" t="s">
        <v>8246</v>
      </c>
      <c r="E2407" s="96" t="s">
        <v>7324</v>
      </c>
      <c r="F2407" s="97" t="s">
        <v>7140</v>
      </c>
      <c r="G2407" s="97">
        <v>1</v>
      </c>
      <c r="H2407" s="98" t="s">
        <v>6384</v>
      </c>
      <c r="I2407" s="98" t="s">
        <v>5655</v>
      </c>
      <c r="J2407" s="99" t="s">
        <v>7324</v>
      </c>
    </row>
    <row r="2408" spans="1:10" x14ac:dyDescent="0.25">
      <c r="A2408" s="98" t="s">
        <v>3854</v>
      </c>
      <c r="B2408" s="97" t="s">
        <v>3855</v>
      </c>
      <c r="C2408" s="97" t="s">
        <v>3854</v>
      </c>
      <c r="D2408" s="98" t="s">
        <v>8247</v>
      </c>
      <c r="E2408" s="96" t="s">
        <v>6067</v>
      </c>
      <c r="F2408" s="97" t="s">
        <v>7140</v>
      </c>
      <c r="G2408" s="97">
        <v>1</v>
      </c>
      <c r="H2408" s="98" t="s">
        <v>6384</v>
      </c>
      <c r="I2408" s="98" t="s">
        <v>5655</v>
      </c>
      <c r="J2408" s="99" t="s">
        <v>6067</v>
      </c>
    </row>
    <row r="2409" spans="1:10" x14ac:dyDescent="0.25">
      <c r="A2409" s="98" t="s">
        <v>5149</v>
      </c>
      <c r="B2409" s="97" t="s">
        <v>5150</v>
      </c>
      <c r="C2409" s="97" t="s">
        <v>5149</v>
      </c>
      <c r="D2409" s="98" t="s">
        <v>8248</v>
      </c>
      <c r="E2409" s="96" t="s">
        <v>7988</v>
      </c>
      <c r="F2409" s="97" t="s">
        <v>7140</v>
      </c>
      <c r="G2409" s="97">
        <v>1</v>
      </c>
      <c r="H2409" s="98" t="s">
        <v>6384</v>
      </c>
      <c r="I2409" s="98" t="s">
        <v>5655</v>
      </c>
      <c r="J2409" s="99" t="s">
        <v>7988</v>
      </c>
    </row>
    <row r="2410" spans="1:10" x14ac:dyDescent="0.25">
      <c r="A2410" s="98" t="s">
        <v>4691</v>
      </c>
      <c r="B2410" s="97" t="s">
        <v>3927</v>
      </c>
      <c r="C2410" s="97" t="s">
        <v>4692</v>
      </c>
      <c r="D2410" s="98" t="s">
        <v>8249</v>
      </c>
      <c r="E2410" s="96" t="s">
        <v>8250</v>
      </c>
      <c r="F2410" s="97" t="s">
        <v>7140</v>
      </c>
      <c r="G2410" s="97">
        <v>1</v>
      </c>
      <c r="H2410" s="98" t="s">
        <v>6384</v>
      </c>
      <c r="I2410" s="98" t="s">
        <v>5655</v>
      </c>
      <c r="J2410" s="99" t="s">
        <v>8250</v>
      </c>
    </row>
    <row r="2411" spans="1:10" x14ac:dyDescent="0.25">
      <c r="A2411" s="98" t="s">
        <v>4693</v>
      </c>
      <c r="B2411" s="97" t="s">
        <v>4694</v>
      </c>
      <c r="C2411" s="97" t="s">
        <v>4695</v>
      </c>
      <c r="D2411" s="98" t="s">
        <v>8251</v>
      </c>
      <c r="E2411" s="96" t="s">
        <v>8250</v>
      </c>
      <c r="F2411" s="97" t="s">
        <v>7140</v>
      </c>
      <c r="G2411" s="97">
        <v>1</v>
      </c>
      <c r="H2411" s="98" t="s">
        <v>6384</v>
      </c>
      <c r="I2411" s="98" t="s">
        <v>5655</v>
      </c>
      <c r="J2411" s="99" t="s">
        <v>8250</v>
      </c>
    </row>
    <row r="2412" spans="1:10" x14ac:dyDescent="0.25">
      <c r="A2412" s="98" t="s">
        <v>4696</v>
      </c>
      <c r="B2412" s="97" t="s">
        <v>4697</v>
      </c>
      <c r="C2412" s="97" t="s">
        <v>4698</v>
      </c>
      <c r="D2412" s="98" t="s">
        <v>8252</v>
      </c>
      <c r="E2412" s="96" t="s">
        <v>8250</v>
      </c>
      <c r="F2412" s="97" t="s">
        <v>7140</v>
      </c>
      <c r="G2412" s="97">
        <v>1</v>
      </c>
      <c r="H2412" s="98" t="s">
        <v>6384</v>
      </c>
      <c r="I2412" s="98" t="s">
        <v>5655</v>
      </c>
      <c r="J2412" s="99" t="s">
        <v>8250</v>
      </c>
    </row>
    <row r="2413" spans="1:10" x14ac:dyDescent="0.25">
      <c r="A2413" s="98" t="s">
        <v>4699</v>
      </c>
      <c r="B2413" s="97" t="s">
        <v>4700</v>
      </c>
      <c r="C2413" s="97" t="s">
        <v>4701</v>
      </c>
      <c r="D2413" s="98" t="s">
        <v>8253</v>
      </c>
      <c r="E2413" s="96" t="s">
        <v>8250</v>
      </c>
      <c r="F2413" s="97" t="s">
        <v>7140</v>
      </c>
      <c r="G2413" s="97">
        <v>1</v>
      </c>
      <c r="H2413" s="98" t="s">
        <v>6384</v>
      </c>
      <c r="I2413" s="98" t="s">
        <v>5655</v>
      </c>
      <c r="J2413" s="99" t="s">
        <v>8250</v>
      </c>
    </row>
    <row r="2414" spans="1:10" x14ac:dyDescent="0.25">
      <c r="A2414" s="98" t="s">
        <v>4702</v>
      </c>
      <c r="B2414" s="97" t="s">
        <v>8254</v>
      </c>
      <c r="C2414" s="97" t="s">
        <v>4703</v>
      </c>
      <c r="D2414" s="98" t="s">
        <v>8255</v>
      </c>
      <c r="E2414" s="96" t="s">
        <v>8250</v>
      </c>
      <c r="F2414" s="97" t="s">
        <v>7140</v>
      </c>
      <c r="G2414" s="97">
        <v>1</v>
      </c>
      <c r="H2414" s="98" t="s">
        <v>6384</v>
      </c>
      <c r="I2414" s="98" t="s">
        <v>5655</v>
      </c>
      <c r="J2414" s="99" t="s">
        <v>8250</v>
      </c>
    </row>
    <row r="2415" spans="1:10" x14ac:dyDescent="0.25">
      <c r="A2415" s="98" t="s">
        <v>4704</v>
      </c>
      <c r="B2415" s="97" t="s">
        <v>4705</v>
      </c>
      <c r="C2415" s="97" t="s">
        <v>4706</v>
      </c>
      <c r="D2415" s="98" t="s">
        <v>8256</v>
      </c>
      <c r="E2415" s="96" t="s">
        <v>8250</v>
      </c>
      <c r="F2415" s="97" t="s">
        <v>7140</v>
      </c>
      <c r="G2415" s="97">
        <v>1</v>
      </c>
      <c r="H2415" s="98" t="s">
        <v>6384</v>
      </c>
      <c r="I2415" s="98" t="s">
        <v>5655</v>
      </c>
      <c r="J2415" s="99" t="s">
        <v>8250</v>
      </c>
    </row>
    <row r="2416" spans="1:10" x14ac:dyDescent="0.25">
      <c r="A2416" s="98" t="s">
        <v>4602</v>
      </c>
      <c r="B2416" s="97" t="s">
        <v>4470</v>
      </c>
      <c r="C2416" s="97" t="s">
        <v>4603</v>
      </c>
      <c r="D2416" s="98" t="s">
        <v>8257</v>
      </c>
      <c r="E2416" s="96" t="s">
        <v>8258</v>
      </c>
      <c r="F2416" s="97" t="s">
        <v>7140</v>
      </c>
      <c r="G2416" s="97">
        <v>1</v>
      </c>
      <c r="H2416" s="98" t="s">
        <v>6384</v>
      </c>
      <c r="I2416" s="98" t="s">
        <v>5655</v>
      </c>
      <c r="J2416" s="99" t="s">
        <v>8258</v>
      </c>
    </row>
    <row r="2417" spans="1:10" x14ac:dyDescent="0.25">
      <c r="A2417" s="98" t="s">
        <v>3991</v>
      </c>
      <c r="B2417" s="97" t="s">
        <v>3992</v>
      </c>
      <c r="C2417" s="97" t="s">
        <v>3993</v>
      </c>
      <c r="D2417" s="98" t="s">
        <v>8259</v>
      </c>
      <c r="E2417" s="96" t="s">
        <v>7655</v>
      </c>
      <c r="F2417" s="97" t="s">
        <v>7140</v>
      </c>
      <c r="G2417" s="97">
        <v>1</v>
      </c>
      <c r="H2417" s="98" t="s">
        <v>6384</v>
      </c>
      <c r="I2417" s="98" t="s">
        <v>5655</v>
      </c>
      <c r="J2417" s="99" t="s">
        <v>7655</v>
      </c>
    </row>
    <row r="2418" spans="1:10" x14ac:dyDescent="0.25">
      <c r="A2418" s="98" t="s">
        <v>3994</v>
      </c>
      <c r="B2418" s="97" t="s">
        <v>3995</v>
      </c>
      <c r="C2418" s="97" t="s">
        <v>3996</v>
      </c>
      <c r="D2418" s="98" t="s">
        <v>8260</v>
      </c>
      <c r="E2418" s="96" t="s">
        <v>7655</v>
      </c>
      <c r="F2418" s="97" t="s">
        <v>7140</v>
      </c>
      <c r="G2418" s="97">
        <v>1</v>
      </c>
      <c r="H2418" s="98" t="s">
        <v>6384</v>
      </c>
      <c r="I2418" s="98" t="s">
        <v>5655</v>
      </c>
      <c r="J2418" s="99" t="s">
        <v>7655</v>
      </c>
    </row>
    <row r="2419" spans="1:10" x14ac:dyDescent="0.25">
      <c r="A2419" s="98" t="s">
        <v>3997</v>
      </c>
      <c r="B2419" s="97" t="s">
        <v>3998</v>
      </c>
      <c r="C2419" s="97" t="s">
        <v>3999</v>
      </c>
      <c r="D2419" s="98" t="s">
        <v>8261</v>
      </c>
      <c r="E2419" s="96" t="s">
        <v>7655</v>
      </c>
      <c r="F2419" s="97" t="s">
        <v>7140</v>
      </c>
      <c r="G2419" s="97">
        <v>1</v>
      </c>
      <c r="H2419" s="98" t="s">
        <v>6384</v>
      </c>
      <c r="I2419" s="98" t="s">
        <v>5655</v>
      </c>
      <c r="J2419" s="99" t="s">
        <v>7655</v>
      </c>
    </row>
    <row r="2420" spans="1:10" x14ac:dyDescent="0.25">
      <c r="A2420" s="98" t="s">
        <v>4001</v>
      </c>
      <c r="B2420" s="97" t="s">
        <v>4002</v>
      </c>
      <c r="C2420" s="97" t="s">
        <v>4003</v>
      </c>
      <c r="D2420" s="98" t="s">
        <v>8262</v>
      </c>
      <c r="E2420" s="96" t="s">
        <v>7655</v>
      </c>
      <c r="F2420" s="97" t="s">
        <v>7140</v>
      </c>
      <c r="G2420" s="97">
        <v>1</v>
      </c>
      <c r="H2420" s="98" t="s">
        <v>6384</v>
      </c>
      <c r="I2420" s="98" t="s">
        <v>5655</v>
      </c>
      <c r="J2420" s="99" t="s">
        <v>7655</v>
      </c>
    </row>
    <row r="2421" spans="1:10" x14ac:dyDescent="0.25">
      <c r="A2421" s="98" t="s">
        <v>4443</v>
      </c>
      <c r="B2421" s="97" t="s">
        <v>8263</v>
      </c>
      <c r="C2421" s="97" t="s">
        <v>4444</v>
      </c>
      <c r="D2421" s="98" t="s">
        <v>8264</v>
      </c>
      <c r="E2421" s="96" t="s">
        <v>7558</v>
      </c>
      <c r="F2421" s="97" t="s">
        <v>7140</v>
      </c>
      <c r="G2421" s="97">
        <v>1</v>
      </c>
      <c r="H2421" s="98" t="s">
        <v>6384</v>
      </c>
      <c r="I2421" s="98" t="s">
        <v>5655</v>
      </c>
      <c r="J2421" s="99" t="s">
        <v>7558</v>
      </c>
    </row>
    <row r="2422" spans="1:10" x14ac:dyDescent="0.25">
      <c r="A2422" s="98" t="s">
        <v>4445</v>
      </c>
      <c r="B2422" s="97" t="s">
        <v>4446</v>
      </c>
      <c r="C2422" s="97" t="s">
        <v>8265</v>
      </c>
      <c r="D2422" s="98" t="s">
        <v>8266</v>
      </c>
      <c r="E2422" s="96" t="s">
        <v>7558</v>
      </c>
      <c r="F2422" s="97" t="s">
        <v>7140</v>
      </c>
      <c r="G2422" s="97">
        <v>1</v>
      </c>
      <c r="H2422" s="98" t="s">
        <v>6384</v>
      </c>
      <c r="I2422" s="98" t="s">
        <v>5655</v>
      </c>
      <c r="J2422" s="99" t="s">
        <v>7558</v>
      </c>
    </row>
    <row r="2423" spans="1:10" x14ac:dyDescent="0.25">
      <c r="A2423" s="98" t="s">
        <v>4447</v>
      </c>
      <c r="B2423" s="97" t="s">
        <v>4448</v>
      </c>
      <c r="C2423" s="97" t="s">
        <v>8267</v>
      </c>
      <c r="D2423" s="98" t="s">
        <v>8268</v>
      </c>
      <c r="E2423" s="96" t="s">
        <v>7558</v>
      </c>
      <c r="F2423" s="97" t="s">
        <v>7140</v>
      </c>
      <c r="G2423" s="97">
        <v>1</v>
      </c>
      <c r="H2423" s="98" t="s">
        <v>6384</v>
      </c>
      <c r="I2423" s="98" t="s">
        <v>5655</v>
      </c>
      <c r="J2423" s="99" t="s">
        <v>7558</v>
      </c>
    </row>
    <row r="2424" spans="1:10" x14ac:dyDescent="0.25">
      <c r="A2424" s="98" t="s">
        <v>5451</v>
      </c>
      <c r="B2424" s="97" t="s">
        <v>5452</v>
      </c>
      <c r="C2424" s="97" t="s">
        <v>8269</v>
      </c>
      <c r="D2424" s="98" t="s">
        <v>8270</v>
      </c>
      <c r="E2424" s="96" t="s">
        <v>8271</v>
      </c>
      <c r="F2424" s="97" t="s">
        <v>7140</v>
      </c>
      <c r="G2424" s="97">
        <v>1</v>
      </c>
      <c r="H2424" s="98" t="s">
        <v>6384</v>
      </c>
      <c r="I2424" s="98" t="s">
        <v>5655</v>
      </c>
      <c r="J2424" s="99" t="s">
        <v>8271</v>
      </c>
    </row>
    <row r="2425" spans="1:10" x14ac:dyDescent="0.25">
      <c r="A2425" s="98" t="s">
        <v>3869</v>
      </c>
      <c r="B2425" s="97" t="s">
        <v>3870</v>
      </c>
      <c r="C2425" s="97" t="s">
        <v>8272</v>
      </c>
      <c r="D2425" s="98" t="s">
        <v>8273</v>
      </c>
      <c r="E2425" s="96" t="s">
        <v>6443</v>
      </c>
      <c r="F2425" s="97" t="s">
        <v>7140</v>
      </c>
      <c r="G2425" s="97">
        <v>1</v>
      </c>
      <c r="H2425" s="98" t="s">
        <v>6384</v>
      </c>
      <c r="I2425" s="98" t="s">
        <v>5655</v>
      </c>
      <c r="J2425" s="99" t="s">
        <v>6443</v>
      </c>
    </row>
    <row r="2426" spans="1:10" x14ac:dyDescent="0.25">
      <c r="A2426" s="98" t="s">
        <v>3871</v>
      </c>
      <c r="B2426" s="97" t="s">
        <v>3872</v>
      </c>
      <c r="C2426" s="97" t="s">
        <v>8274</v>
      </c>
      <c r="D2426" s="98" t="s">
        <v>8275</v>
      </c>
      <c r="E2426" s="96" t="s">
        <v>6443</v>
      </c>
      <c r="F2426" s="97" t="s">
        <v>7140</v>
      </c>
      <c r="G2426" s="97">
        <v>1</v>
      </c>
      <c r="H2426" s="98" t="s">
        <v>6384</v>
      </c>
      <c r="I2426" s="98" t="s">
        <v>5655</v>
      </c>
      <c r="J2426" s="99" t="s">
        <v>6443</v>
      </c>
    </row>
    <row r="2427" spans="1:10" x14ac:dyDescent="0.25">
      <c r="A2427" s="98" t="s">
        <v>3873</v>
      </c>
      <c r="B2427" s="97" t="s">
        <v>3874</v>
      </c>
      <c r="C2427" s="97" t="s">
        <v>8276</v>
      </c>
      <c r="D2427" s="98" t="s">
        <v>8277</v>
      </c>
      <c r="E2427" s="96" t="s">
        <v>6443</v>
      </c>
      <c r="F2427" s="97" t="s">
        <v>7140</v>
      </c>
      <c r="G2427" s="97">
        <v>1</v>
      </c>
      <c r="H2427" s="98" t="s">
        <v>6384</v>
      </c>
      <c r="I2427" s="98" t="s">
        <v>5655</v>
      </c>
      <c r="J2427" s="99" t="s">
        <v>6443</v>
      </c>
    </row>
    <row r="2428" spans="1:10" x14ac:dyDescent="0.25">
      <c r="A2428" s="98" t="s">
        <v>5119</v>
      </c>
      <c r="B2428" s="97" t="s">
        <v>5120</v>
      </c>
      <c r="C2428" s="97" t="s">
        <v>8278</v>
      </c>
      <c r="D2428" s="98" t="s">
        <v>8279</v>
      </c>
      <c r="E2428" s="96" t="s">
        <v>6111</v>
      </c>
      <c r="F2428" s="97" t="s">
        <v>7140</v>
      </c>
      <c r="G2428" s="97">
        <v>1</v>
      </c>
      <c r="H2428" s="98" t="s">
        <v>6384</v>
      </c>
      <c r="I2428" s="98" t="s">
        <v>5655</v>
      </c>
      <c r="J2428" s="99" t="s">
        <v>6111</v>
      </c>
    </row>
    <row r="2429" spans="1:10" x14ac:dyDescent="0.25">
      <c r="A2429" s="98" t="s">
        <v>5121</v>
      </c>
      <c r="B2429" s="97" t="s">
        <v>5122</v>
      </c>
      <c r="C2429" s="97" t="s">
        <v>8280</v>
      </c>
      <c r="D2429" s="98" t="s">
        <v>8281</v>
      </c>
      <c r="E2429" s="96" t="s">
        <v>6111</v>
      </c>
      <c r="F2429" s="97" t="s">
        <v>7140</v>
      </c>
      <c r="G2429" s="97">
        <v>1</v>
      </c>
      <c r="H2429" s="98" t="s">
        <v>6384</v>
      </c>
      <c r="I2429" s="98" t="s">
        <v>5655</v>
      </c>
      <c r="J2429" s="99" t="s">
        <v>6111</v>
      </c>
    </row>
    <row r="2430" spans="1:10" x14ac:dyDescent="0.25">
      <c r="A2430" s="98" t="s">
        <v>5123</v>
      </c>
      <c r="B2430" s="97" t="s">
        <v>5124</v>
      </c>
      <c r="C2430" s="97" t="s">
        <v>8282</v>
      </c>
      <c r="D2430" s="98" t="s">
        <v>8283</v>
      </c>
      <c r="E2430" s="96" t="s">
        <v>6111</v>
      </c>
      <c r="F2430" s="97" t="s">
        <v>7140</v>
      </c>
      <c r="G2430" s="97">
        <v>1</v>
      </c>
      <c r="H2430" s="98" t="s">
        <v>6384</v>
      </c>
      <c r="I2430" s="98" t="s">
        <v>5655</v>
      </c>
      <c r="J2430" s="99" t="s">
        <v>6111</v>
      </c>
    </row>
    <row r="2431" spans="1:10" x14ac:dyDescent="0.25">
      <c r="A2431" s="98" t="s">
        <v>4469</v>
      </c>
      <c r="B2431" s="97" t="s">
        <v>8284</v>
      </c>
      <c r="C2431" s="97" t="s">
        <v>8285</v>
      </c>
      <c r="D2431" s="98" t="s">
        <v>8286</v>
      </c>
      <c r="E2431" s="96" t="s">
        <v>5994</v>
      </c>
      <c r="F2431" s="97" t="s">
        <v>7140</v>
      </c>
      <c r="G2431" s="97">
        <v>1</v>
      </c>
      <c r="H2431" s="98" t="s">
        <v>6384</v>
      </c>
      <c r="I2431" s="98" t="s">
        <v>5655</v>
      </c>
      <c r="J2431" s="99" t="s">
        <v>5994</v>
      </c>
    </row>
    <row r="2432" spans="1:10" x14ac:dyDescent="0.25">
      <c r="A2432" s="98" t="s">
        <v>4471</v>
      </c>
      <c r="B2432" s="97" t="s">
        <v>4423</v>
      </c>
      <c r="C2432" s="97" t="s">
        <v>8287</v>
      </c>
      <c r="D2432" s="98" t="s">
        <v>8288</v>
      </c>
      <c r="E2432" s="96" t="s">
        <v>7418</v>
      </c>
      <c r="F2432" s="97" t="s">
        <v>7140</v>
      </c>
      <c r="G2432" s="97">
        <v>1</v>
      </c>
      <c r="H2432" s="98" t="s">
        <v>6384</v>
      </c>
      <c r="I2432" s="98" t="s">
        <v>5655</v>
      </c>
      <c r="J2432" s="99" t="s">
        <v>7418</v>
      </c>
    </row>
    <row r="2433" spans="1:10" x14ac:dyDescent="0.25">
      <c r="A2433" s="98" t="s">
        <v>4472</v>
      </c>
      <c r="B2433" s="97" t="s">
        <v>4476</v>
      </c>
      <c r="C2433" s="97" t="s">
        <v>4473</v>
      </c>
      <c r="D2433" s="98" t="s">
        <v>8289</v>
      </c>
      <c r="E2433" s="96" t="s">
        <v>7418</v>
      </c>
      <c r="F2433" s="97" t="s">
        <v>7140</v>
      </c>
      <c r="G2433" s="97">
        <v>1</v>
      </c>
      <c r="H2433" s="98" t="s">
        <v>6384</v>
      </c>
      <c r="I2433" s="98" t="s">
        <v>5655</v>
      </c>
      <c r="J2433" s="99" t="s">
        <v>7418</v>
      </c>
    </row>
    <row r="2434" spans="1:10" x14ac:dyDescent="0.25">
      <c r="A2434" s="98" t="s">
        <v>4474</v>
      </c>
      <c r="B2434" s="97" t="s">
        <v>4475</v>
      </c>
      <c r="C2434" s="97" t="s">
        <v>8290</v>
      </c>
      <c r="D2434" s="98" t="s">
        <v>8291</v>
      </c>
      <c r="E2434" s="96" t="s">
        <v>7418</v>
      </c>
      <c r="F2434" s="97" t="s">
        <v>7140</v>
      </c>
      <c r="G2434" s="97">
        <v>1</v>
      </c>
      <c r="H2434" s="98" t="s">
        <v>6384</v>
      </c>
      <c r="I2434" s="98" t="s">
        <v>5655</v>
      </c>
      <c r="J2434" s="99" t="s">
        <v>7418</v>
      </c>
    </row>
    <row r="2435" spans="1:10" x14ac:dyDescent="0.25">
      <c r="A2435" s="98" t="s">
        <v>4477</v>
      </c>
      <c r="B2435" s="97" t="s">
        <v>4478</v>
      </c>
      <c r="C2435" s="97" t="s">
        <v>8292</v>
      </c>
      <c r="D2435" s="98" t="s">
        <v>8293</v>
      </c>
      <c r="E2435" s="96" t="s">
        <v>7418</v>
      </c>
      <c r="F2435" s="97" t="s">
        <v>7140</v>
      </c>
      <c r="G2435" s="97">
        <v>1</v>
      </c>
      <c r="H2435" s="98" t="s">
        <v>6384</v>
      </c>
      <c r="I2435" s="98" t="s">
        <v>5655</v>
      </c>
      <c r="J2435" s="99" t="s">
        <v>7418</v>
      </c>
    </row>
    <row r="2436" spans="1:10" x14ac:dyDescent="0.25">
      <c r="A2436" s="98" t="s">
        <v>4479</v>
      </c>
      <c r="B2436" s="97" t="s">
        <v>4480</v>
      </c>
      <c r="C2436" s="97" t="s">
        <v>4481</v>
      </c>
      <c r="D2436" s="98" t="s">
        <v>8294</v>
      </c>
      <c r="E2436" s="96" t="s">
        <v>7418</v>
      </c>
      <c r="F2436" s="97" t="s">
        <v>7140</v>
      </c>
      <c r="G2436" s="97">
        <v>1</v>
      </c>
      <c r="H2436" s="98" t="s">
        <v>6384</v>
      </c>
      <c r="I2436" s="98" t="s">
        <v>5655</v>
      </c>
      <c r="J2436" s="99" t="s">
        <v>7418</v>
      </c>
    </row>
    <row r="2437" spans="1:10" x14ac:dyDescent="0.25">
      <c r="A2437" s="98" t="s">
        <v>4482</v>
      </c>
      <c r="B2437" s="97" t="s">
        <v>4483</v>
      </c>
      <c r="C2437" s="97" t="s">
        <v>4484</v>
      </c>
      <c r="D2437" s="98" t="s">
        <v>8295</v>
      </c>
      <c r="E2437" s="96" t="s">
        <v>7418</v>
      </c>
      <c r="F2437" s="97" t="s">
        <v>7140</v>
      </c>
      <c r="G2437" s="97">
        <v>1</v>
      </c>
      <c r="H2437" s="98" t="s">
        <v>6384</v>
      </c>
      <c r="I2437" s="98" t="s">
        <v>5655</v>
      </c>
      <c r="J2437" s="99" t="s">
        <v>7418</v>
      </c>
    </row>
    <row r="2438" spans="1:10" x14ac:dyDescent="0.25">
      <c r="A2438" s="98" t="s">
        <v>4485</v>
      </c>
      <c r="B2438" s="97" t="s">
        <v>4486</v>
      </c>
      <c r="C2438" s="97" t="s">
        <v>4487</v>
      </c>
      <c r="D2438" s="98" t="s">
        <v>8296</v>
      </c>
      <c r="E2438" s="96" t="s">
        <v>7418</v>
      </c>
      <c r="F2438" s="97" t="s">
        <v>7140</v>
      </c>
      <c r="G2438" s="97">
        <v>1</v>
      </c>
      <c r="H2438" s="98" t="s">
        <v>6384</v>
      </c>
      <c r="I2438" s="98" t="s">
        <v>5655</v>
      </c>
      <c r="J2438" s="99" t="s">
        <v>7418</v>
      </c>
    </row>
    <row r="2439" spans="1:10" x14ac:dyDescent="0.25">
      <c r="A2439" s="98" t="s">
        <v>4673</v>
      </c>
      <c r="B2439" s="97" t="s">
        <v>4674</v>
      </c>
      <c r="C2439" s="97" t="s">
        <v>4675</v>
      </c>
      <c r="D2439" s="98" t="s">
        <v>8297</v>
      </c>
      <c r="E2439" s="96" t="s">
        <v>7340</v>
      </c>
      <c r="F2439" s="97" t="s">
        <v>7140</v>
      </c>
      <c r="G2439" s="97">
        <v>1</v>
      </c>
      <c r="H2439" s="98" t="s">
        <v>6384</v>
      </c>
      <c r="I2439" s="98" t="s">
        <v>5655</v>
      </c>
      <c r="J2439" s="99" t="s">
        <v>7340</v>
      </c>
    </row>
    <row r="2440" spans="1:10" x14ac:dyDescent="0.25">
      <c r="A2440" s="98" t="s">
        <v>4676</v>
      </c>
      <c r="B2440" s="97" t="s">
        <v>4677</v>
      </c>
      <c r="C2440" s="97" t="s">
        <v>4678</v>
      </c>
      <c r="D2440" s="98" t="s">
        <v>8298</v>
      </c>
      <c r="E2440" s="96" t="s">
        <v>7340</v>
      </c>
      <c r="F2440" s="97" t="s">
        <v>7140</v>
      </c>
      <c r="G2440" s="97">
        <v>1</v>
      </c>
      <c r="H2440" s="98" t="s">
        <v>6384</v>
      </c>
      <c r="I2440" s="98" t="s">
        <v>5655</v>
      </c>
      <c r="J2440" s="99" t="s">
        <v>7340</v>
      </c>
    </row>
    <row r="2441" spans="1:10" x14ac:dyDescent="0.25">
      <c r="A2441" s="98" t="s">
        <v>4679</v>
      </c>
      <c r="B2441" s="97" t="s">
        <v>4680</v>
      </c>
      <c r="C2441" s="97" t="s">
        <v>4681</v>
      </c>
      <c r="D2441" s="98" t="s">
        <v>8299</v>
      </c>
      <c r="E2441" s="96" t="s">
        <v>7340</v>
      </c>
      <c r="F2441" s="97" t="s">
        <v>7140</v>
      </c>
      <c r="G2441" s="97">
        <v>1</v>
      </c>
      <c r="H2441" s="98" t="s">
        <v>6384</v>
      </c>
      <c r="I2441" s="98" t="s">
        <v>5655</v>
      </c>
      <c r="J2441" s="99" t="s">
        <v>7340</v>
      </c>
    </row>
    <row r="2442" spans="1:10" x14ac:dyDescent="0.25">
      <c r="A2442" s="98" t="s">
        <v>4682</v>
      </c>
      <c r="B2442" s="97" t="s">
        <v>4683</v>
      </c>
      <c r="C2442" s="97" t="s">
        <v>4684</v>
      </c>
      <c r="D2442" s="98" t="s">
        <v>8300</v>
      </c>
      <c r="E2442" s="96" t="s">
        <v>7340</v>
      </c>
      <c r="F2442" s="97" t="s">
        <v>7140</v>
      </c>
      <c r="G2442" s="97">
        <v>1</v>
      </c>
      <c r="H2442" s="98" t="s">
        <v>6384</v>
      </c>
      <c r="I2442" s="98" t="s">
        <v>5655</v>
      </c>
      <c r="J2442" s="99" t="s">
        <v>7340</v>
      </c>
    </row>
    <row r="2443" spans="1:10" x14ac:dyDescent="0.25">
      <c r="A2443" s="98" t="s">
        <v>5523</v>
      </c>
      <c r="B2443" s="97" t="s">
        <v>5524</v>
      </c>
      <c r="C2443" s="97" t="s">
        <v>5525</v>
      </c>
      <c r="D2443" s="98" t="s">
        <v>8301</v>
      </c>
      <c r="E2443" s="96" t="s">
        <v>7144</v>
      </c>
      <c r="F2443" s="97" t="s">
        <v>7140</v>
      </c>
      <c r="G2443" s="97">
        <v>1</v>
      </c>
      <c r="H2443" s="98" t="s">
        <v>6384</v>
      </c>
      <c r="I2443" s="98" t="s">
        <v>5655</v>
      </c>
      <c r="J2443" s="99" t="s">
        <v>7144</v>
      </c>
    </row>
    <row r="2444" spans="1:10" x14ac:dyDescent="0.25">
      <c r="A2444" s="98" t="s">
        <v>5526</v>
      </c>
      <c r="B2444" s="97" t="s">
        <v>8302</v>
      </c>
      <c r="C2444" s="97" t="s">
        <v>5527</v>
      </c>
      <c r="D2444" s="98" t="s">
        <v>8303</v>
      </c>
      <c r="E2444" s="96" t="s">
        <v>7144</v>
      </c>
      <c r="F2444" s="97" t="s">
        <v>7140</v>
      </c>
      <c r="G2444" s="97">
        <v>1</v>
      </c>
      <c r="H2444" s="98" t="s">
        <v>6384</v>
      </c>
      <c r="I2444" s="98" t="s">
        <v>5655</v>
      </c>
      <c r="J2444" s="99" t="s">
        <v>7144</v>
      </c>
    </row>
    <row r="2445" spans="1:10" x14ac:dyDescent="0.25">
      <c r="A2445" s="98" t="s">
        <v>5528</v>
      </c>
      <c r="B2445" s="97" t="s">
        <v>4643</v>
      </c>
      <c r="C2445" s="97" t="s">
        <v>8304</v>
      </c>
      <c r="D2445" s="98" t="s">
        <v>8305</v>
      </c>
      <c r="E2445" s="96" t="s">
        <v>7144</v>
      </c>
      <c r="F2445" s="97" t="s">
        <v>7140</v>
      </c>
      <c r="G2445" s="97">
        <v>1</v>
      </c>
      <c r="H2445" s="98" t="s">
        <v>6384</v>
      </c>
      <c r="I2445" s="98" t="s">
        <v>5655</v>
      </c>
      <c r="J2445" s="99" t="s">
        <v>7144</v>
      </c>
    </row>
    <row r="2446" spans="1:10" x14ac:dyDescent="0.25">
      <c r="A2446" s="98" t="s">
        <v>4340</v>
      </c>
      <c r="B2446" s="97" t="s">
        <v>4341</v>
      </c>
      <c r="C2446" s="97" t="s">
        <v>4342</v>
      </c>
      <c r="D2446" s="98" t="s">
        <v>8306</v>
      </c>
      <c r="E2446" s="96" t="s">
        <v>7409</v>
      </c>
      <c r="F2446" s="97" t="s">
        <v>7140</v>
      </c>
      <c r="G2446" s="97">
        <v>1</v>
      </c>
      <c r="H2446" s="98" t="s">
        <v>6384</v>
      </c>
      <c r="I2446" s="98" t="s">
        <v>5655</v>
      </c>
      <c r="J2446" s="99" t="s">
        <v>7409</v>
      </c>
    </row>
    <row r="2447" spans="1:10" x14ac:dyDescent="0.25">
      <c r="A2447" s="98" t="s">
        <v>4343</v>
      </c>
      <c r="B2447" s="97" t="s">
        <v>4344</v>
      </c>
      <c r="C2447" s="97" t="s">
        <v>4345</v>
      </c>
      <c r="D2447" s="98" t="s">
        <v>8307</v>
      </c>
      <c r="E2447" s="96" t="s">
        <v>7409</v>
      </c>
      <c r="F2447" s="97" t="s">
        <v>7140</v>
      </c>
      <c r="G2447" s="97">
        <v>1</v>
      </c>
      <c r="H2447" s="98" t="s">
        <v>6384</v>
      </c>
      <c r="I2447" s="98" t="s">
        <v>5655</v>
      </c>
      <c r="J2447" s="99" t="s">
        <v>7409</v>
      </c>
    </row>
    <row r="2448" spans="1:10" x14ac:dyDescent="0.25">
      <c r="A2448" s="98" t="s">
        <v>4532</v>
      </c>
      <c r="B2448" s="97" t="s">
        <v>4533</v>
      </c>
      <c r="C2448" s="97" t="s">
        <v>4534</v>
      </c>
      <c r="D2448" s="98" t="s">
        <v>8308</v>
      </c>
      <c r="E2448" s="96" t="s">
        <v>7706</v>
      </c>
      <c r="F2448" s="97" t="s">
        <v>7140</v>
      </c>
      <c r="G2448" s="97">
        <v>1</v>
      </c>
      <c r="H2448" s="98" t="s">
        <v>6384</v>
      </c>
      <c r="I2448" s="98" t="s">
        <v>5655</v>
      </c>
      <c r="J2448" s="99" t="s">
        <v>7706</v>
      </c>
    </row>
    <row r="2449" spans="1:10" x14ac:dyDescent="0.25">
      <c r="A2449" s="98" t="s">
        <v>4535</v>
      </c>
      <c r="B2449" s="97" t="s">
        <v>8309</v>
      </c>
      <c r="C2449" s="97" t="s">
        <v>4537</v>
      </c>
      <c r="D2449" s="98" t="s">
        <v>8310</v>
      </c>
      <c r="E2449" s="96" t="s">
        <v>7706</v>
      </c>
      <c r="F2449" s="97" t="s">
        <v>7140</v>
      </c>
      <c r="G2449" s="97">
        <v>1</v>
      </c>
      <c r="H2449" s="98" t="s">
        <v>6384</v>
      </c>
      <c r="I2449" s="98" t="s">
        <v>5655</v>
      </c>
      <c r="J2449" s="99" t="s">
        <v>7706</v>
      </c>
    </row>
    <row r="2450" spans="1:10" x14ac:dyDescent="0.25">
      <c r="A2450" s="98" t="s">
        <v>4538</v>
      </c>
      <c r="B2450" s="97" t="s">
        <v>4539</v>
      </c>
      <c r="C2450" s="97" t="s">
        <v>4540</v>
      </c>
      <c r="D2450" s="98" t="s">
        <v>8311</v>
      </c>
      <c r="E2450" s="96" t="s">
        <v>7706</v>
      </c>
      <c r="F2450" s="97" t="s">
        <v>7140</v>
      </c>
      <c r="G2450" s="97">
        <v>1</v>
      </c>
      <c r="H2450" s="98" t="s">
        <v>6384</v>
      </c>
      <c r="I2450" s="98" t="s">
        <v>5655</v>
      </c>
      <c r="J2450" s="99" t="s">
        <v>7706</v>
      </c>
    </row>
    <row r="2451" spans="1:10" x14ac:dyDescent="0.25">
      <c r="A2451" s="98" t="s">
        <v>4514</v>
      </c>
      <c r="B2451" s="97" t="s">
        <v>8312</v>
      </c>
      <c r="C2451" s="97" t="s">
        <v>4515</v>
      </c>
      <c r="D2451" s="98" t="s">
        <v>8313</v>
      </c>
      <c r="E2451" s="96" t="s">
        <v>7477</v>
      </c>
      <c r="F2451" s="97" t="s">
        <v>7140</v>
      </c>
      <c r="G2451" s="97">
        <v>1</v>
      </c>
      <c r="H2451" s="98" t="s">
        <v>6384</v>
      </c>
      <c r="I2451" s="98" t="s">
        <v>5655</v>
      </c>
      <c r="J2451" s="99" t="s">
        <v>7477</v>
      </c>
    </row>
    <row r="2452" spans="1:10" x14ac:dyDescent="0.25">
      <c r="A2452" s="98" t="s">
        <v>4869</v>
      </c>
      <c r="B2452" s="97" t="s">
        <v>4870</v>
      </c>
      <c r="C2452" s="97" t="s">
        <v>8314</v>
      </c>
      <c r="D2452" s="98" t="s">
        <v>8315</v>
      </c>
      <c r="E2452" s="96" t="s">
        <v>7697</v>
      </c>
      <c r="F2452" s="97" t="s">
        <v>7140</v>
      </c>
      <c r="G2452" s="97">
        <v>1</v>
      </c>
      <c r="H2452" s="98" t="s">
        <v>6384</v>
      </c>
      <c r="I2452" s="98" t="s">
        <v>5655</v>
      </c>
      <c r="J2452" s="99" t="s">
        <v>7697</v>
      </c>
    </row>
    <row r="2453" spans="1:10" x14ac:dyDescent="0.25">
      <c r="A2453" s="98" t="s">
        <v>3922</v>
      </c>
      <c r="B2453" s="97" t="s">
        <v>3923</v>
      </c>
      <c r="C2453" s="97" t="s">
        <v>3924</v>
      </c>
      <c r="D2453" s="98" t="s">
        <v>8316</v>
      </c>
      <c r="E2453" s="96" t="s">
        <v>7418</v>
      </c>
      <c r="F2453" s="97" t="s">
        <v>7140</v>
      </c>
      <c r="G2453" s="97">
        <v>1</v>
      </c>
      <c r="H2453" s="98" t="s">
        <v>6384</v>
      </c>
      <c r="I2453" s="98" t="s">
        <v>5655</v>
      </c>
      <c r="J2453" s="99" t="s">
        <v>7418</v>
      </c>
    </row>
    <row r="2454" spans="1:10" x14ac:dyDescent="0.25">
      <c r="A2454" s="98" t="s">
        <v>4516</v>
      </c>
      <c r="B2454" s="97" t="s">
        <v>4536</v>
      </c>
      <c r="C2454" s="97" t="s">
        <v>4517</v>
      </c>
      <c r="D2454" s="98" t="s">
        <v>8317</v>
      </c>
      <c r="E2454" s="96" t="s">
        <v>7477</v>
      </c>
      <c r="F2454" s="97" t="s">
        <v>7140</v>
      </c>
      <c r="G2454" s="97">
        <v>1</v>
      </c>
      <c r="H2454" s="98" t="s">
        <v>6384</v>
      </c>
      <c r="I2454" s="98" t="s">
        <v>5655</v>
      </c>
      <c r="J2454" s="99" t="s">
        <v>7477</v>
      </c>
    </row>
    <row r="2455" spans="1:10" x14ac:dyDescent="0.25">
      <c r="A2455" s="98" t="s">
        <v>3925</v>
      </c>
      <c r="B2455" s="97" t="s">
        <v>8318</v>
      </c>
      <c r="C2455" s="97" t="s">
        <v>8319</v>
      </c>
      <c r="D2455" s="98" t="s">
        <v>8320</v>
      </c>
      <c r="E2455" s="96" t="s">
        <v>5994</v>
      </c>
      <c r="F2455" s="97" t="s">
        <v>7140</v>
      </c>
      <c r="G2455" s="97">
        <v>1</v>
      </c>
      <c r="H2455" s="98" t="s">
        <v>6384</v>
      </c>
      <c r="I2455" s="98" t="s">
        <v>5655</v>
      </c>
      <c r="J2455" s="99" t="s">
        <v>5994</v>
      </c>
    </row>
    <row r="2456" spans="1:10" x14ac:dyDescent="0.25">
      <c r="A2456" s="98" t="s">
        <v>3896</v>
      </c>
      <c r="B2456" s="97" t="s">
        <v>8321</v>
      </c>
      <c r="C2456" s="97" t="s">
        <v>3897</v>
      </c>
      <c r="D2456" s="98" t="s">
        <v>8322</v>
      </c>
      <c r="E2456" s="96" t="s">
        <v>5994</v>
      </c>
      <c r="F2456" s="97" t="s">
        <v>7140</v>
      </c>
      <c r="G2456" s="97">
        <v>1</v>
      </c>
      <c r="H2456" s="98" t="s">
        <v>6384</v>
      </c>
      <c r="I2456" s="98" t="s">
        <v>5655</v>
      </c>
      <c r="J2456" s="99" t="s">
        <v>5994</v>
      </c>
    </row>
    <row r="2457" spans="1:10" x14ac:dyDescent="0.25">
      <c r="A2457" s="98" t="s">
        <v>3926</v>
      </c>
      <c r="B2457" s="97" t="s">
        <v>8323</v>
      </c>
      <c r="C2457" s="97" t="s">
        <v>3928</v>
      </c>
      <c r="D2457" s="98" t="s">
        <v>8324</v>
      </c>
      <c r="E2457" s="96" t="s">
        <v>5994</v>
      </c>
      <c r="F2457" s="97" t="s">
        <v>7140</v>
      </c>
      <c r="G2457" s="97">
        <v>1</v>
      </c>
      <c r="H2457" s="98" t="s">
        <v>6384</v>
      </c>
      <c r="I2457" s="98" t="s">
        <v>5655</v>
      </c>
      <c r="J2457" s="99" t="s">
        <v>5994</v>
      </c>
    </row>
    <row r="2458" spans="1:10" x14ac:dyDescent="0.25">
      <c r="A2458" s="98" t="s">
        <v>3929</v>
      </c>
      <c r="B2458" s="97" t="s">
        <v>3930</v>
      </c>
      <c r="C2458" s="97" t="s">
        <v>3931</v>
      </c>
      <c r="D2458" s="98" t="s">
        <v>8325</v>
      </c>
      <c r="E2458" s="96" t="s">
        <v>5994</v>
      </c>
      <c r="F2458" s="97" t="s">
        <v>7140</v>
      </c>
      <c r="G2458" s="97">
        <v>1</v>
      </c>
      <c r="H2458" s="98" t="s">
        <v>6384</v>
      </c>
      <c r="I2458" s="98" t="s">
        <v>5655</v>
      </c>
      <c r="J2458" s="99" t="s">
        <v>5994</v>
      </c>
    </row>
    <row r="2459" spans="1:10" x14ac:dyDescent="0.25">
      <c r="A2459" s="98" t="s">
        <v>4419</v>
      </c>
      <c r="B2459" s="97" t="s">
        <v>4420</v>
      </c>
      <c r="C2459" s="97" t="s">
        <v>4421</v>
      </c>
      <c r="D2459" s="98" t="s">
        <v>8326</v>
      </c>
      <c r="E2459" s="96" t="s">
        <v>7558</v>
      </c>
      <c r="F2459" s="97" t="s">
        <v>7140</v>
      </c>
      <c r="G2459" s="97">
        <v>1</v>
      </c>
      <c r="H2459" s="98" t="s">
        <v>6384</v>
      </c>
      <c r="I2459" s="98" t="s">
        <v>5655</v>
      </c>
      <c r="J2459" s="99" t="s">
        <v>7558</v>
      </c>
    </row>
    <row r="2460" spans="1:10" x14ac:dyDescent="0.25">
      <c r="A2460" s="98" t="s">
        <v>4422</v>
      </c>
      <c r="B2460" s="97" t="s">
        <v>8327</v>
      </c>
      <c r="C2460" s="97" t="s">
        <v>4424</v>
      </c>
      <c r="D2460" s="98" t="s">
        <v>8328</v>
      </c>
      <c r="E2460" s="96" t="s">
        <v>7558</v>
      </c>
      <c r="F2460" s="97" t="s">
        <v>7140</v>
      </c>
      <c r="G2460" s="97">
        <v>1</v>
      </c>
      <c r="H2460" s="98" t="s">
        <v>6384</v>
      </c>
      <c r="I2460" s="98" t="s">
        <v>5655</v>
      </c>
      <c r="J2460" s="99" t="s">
        <v>7558</v>
      </c>
    </row>
    <row r="2461" spans="1:10" x14ac:dyDescent="0.25">
      <c r="A2461" s="98" t="s">
        <v>4425</v>
      </c>
      <c r="B2461" s="97" t="s">
        <v>4426</v>
      </c>
      <c r="C2461" s="97" t="s">
        <v>4427</v>
      </c>
      <c r="D2461" s="98" t="s">
        <v>8328</v>
      </c>
      <c r="E2461" s="96" t="s">
        <v>7558</v>
      </c>
      <c r="F2461" s="97" t="s">
        <v>7140</v>
      </c>
      <c r="G2461" s="97">
        <v>1</v>
      </c>
      <c r="H2461" s="98" t="s">
        <v>6384</v>
      </c>
      <c r="I2461" s="98" t="s">
        <v>5655</v>
      </c>
      <c r="J2461" s="99" t="s">
        <v>7558</v>
      </c>
    </row>
    <row r="2462" spans="1:10" x14ac:dyDescent="0.25">
      <c r="A2462" s="98" t="s">
        <v>4518</v>
      </c>
      <c r="B2462" s="97" t="s">
        <v>4519</v>
      </c>
      <c r="C2462" s="97" t="s">
        <v>4520</v>
      </c>
      <c r="D2462" s="98" t="s">
        <v>8405</v>
      </c>
      <c r="E2462" s="96" t="s">
        <v>7477</v>
      </c>
      <c r="F2462" s="97" t="s">
        <v>7140</v>
      </c>
      <c r="G2462" s="97">
        <v>1</v>
      </c>
      <c r="H2462" s="98" t="s">
        <v>6384</v>
      </c>
      <c r="I2462" s="98" t="s">
        <v>5655</v>
      </c>
      <c r="J2462" s="99" t="s">
        <v>7477</v>
      </c>
    </row>
    <row r="2463" spans="1:10" x14ac:dyDescent="0.25">
      <c r="A2463" s="98" t="s">
        <v>4521</v>
      </c>
      <c r="B2463" s="97" t="s">
        <v>8406</v>
      </c>
      <c r="C2463" s="97" t="s">
        <v>4523</v>
      </c>
      <c r="D2463" s="98" t="s">
        <v>8407</v>
      </c>
      <c r="E2463" s="96" t="s">
        <v>7477</v>
      </c>
      <c r="F2463" s="97" t="s">
        <v>7140</v>
      </c>
      <c r="G2463" s="97">
        <v>1</v>
      </c>
      <c r="H2463" s="98" t="s">
        <v>6384</v>
      </c>
      <c r="I2463" s="98" t="s">
        <v>5655</v>
      </c>
      <c r="J2463" s="99" t="s">
        <v>7477</v>
      </c>
    </row>
    <row r="2464" spans="1:10" x14ac:dyDescent="0.25">
      <c r="A2464" s="98" t="s">
        <v>4524</v>
      </c>
      <c r="B2464" s="97" t="s">
        <v>8408</v>
      </c>
      <c r="C2464" s="97" t="s">
        <v>4525</v>
      </c>
      <c r="D2464" s="98" t="s">
        <v>8409</v>
      </c>
      <c r="E2464" s="96" t="s">
        <v>7477</v>
      </c>
      <c r="F2464" s="97" t="s">
        <v>7140</v>
      </c>
      <c r="G2464" s="97">
        <v>1</v>
      </c>
      <c r="H2464" s="98" t="s">
        <v>6384</v>
      </c>
      <c r="I2464" s="98" t="s">
        <v>5655</v>
      </c>
      <c r="J2464" s="99" t="s">
        <v>7477</v>
      </c>
    </row>
    <row r="2465" spans="1:10" x14ac:dyDescent="0.25">
      <c r="A2465" s="98" t="s">
        <v>4555</v>
      </c>
      <c r="B2465" s="97" t="s">
        <v>4556</v>
      </c>
      <c r="C2465" s="97" t="s">
        <v>4557</v>
      </c>
      <c r="D2465" s="98" t="s">
        <v>8410</v>
      </c>
      <c r="E2465" s="96" t="s">
        <v>7713</v>
      </c>
      <c r="F2465" s="97" t="s">
        <v>7140</v>
      </c>
      <c r="G2465" s="97">
        <v>1</v>
      </c>
      <c r="H2465" s="98" t="s">
        <v>6384</v>
      </c>
      <c r="I2465" s="98" t="s">
        <v>5655</v>
      </c>
      <c r="J2465" s="99" t="s">
        <v>7713</v>
      </c>
    </row>
    <row r="2466" spans="1:10" x14ac:dyDescent="0.25">
      <c r="A2466" s="98" t="s">
        <v>4558</v>
      </c>
      <c r="B2466" s="97" t="s">
        <v>4559</v>
      </c>
      <c r="C2466" s="97" t="s">
        <v>4560</v>
      </c>
      <c r="D2466" s="98" t="s">
        <v>8411</v>
      </c>
      <c r="E2466" s="96" t="s">
        <v>7713</v>
      </c>
      <c r="F2466" s="97" t="s">
        <v>7140</v>
      </c>
      <c r="G2466" s="97">
        <v>1</v>
      </c>
      <c r="H2466" s="98" t="s">
        <v>6384</v>
      </c>
      <c r="I2466" s="98" t="s">
        <v>5655</v>
      </c>
      <c r="J2466" s="99" t="s">
        <v>7713</v>
      </c>
    </row>
    <row r="2467" spans="1:10" x14ac:dyDescent="0.25">
      <c r="A2467" s="98" t="s">
        <v>4561</v>
      </c>
      <c r="B2467" s="97" t="s">
        <v>4562</v>
      </c>
      <c r="C2467" s="97" t="s">
        <v>4563</v>
      </c>
      <c r="D2467" s="98" t="s">
        <v>8412</v>
      </c>
      <c r="E2467" s="96" t="s">
        <v>7713</v>
      </c>
      <c r="F2467" s="97" t="s">
        <v>7140</v>
      </c>
      <c r="G2467" s="97">
        <v>1</v>
      </c>
      <c r="H2467" s="98" t="s">
        <v>6384</v>
      </c>
      <c r="I2467" s="98" t="s">
        <v>5655</v>
      </c>
      <c r="J2467" s="99" t="s">
        <v>7713</v>
      </c>
    </row>
    <row r="2468" spans="1:10" x14ac:dyDescent="0.25">
      <c r="A2468" s="98" t="s">
        <v>4564</v>
      </c>
      <c r="B2468" s="97" t="s">
        <v>4565</v>
      </c>
      <c r="C2468" s="97" t="s">
        <v>4566</v>
      </c>
      <c r="D2468" s="98" t="s">
        <v>8413</v>
      </c>
      <c r="E2468" s="96" t="s">
        <v>7713</v>
      </c>
      <c r="F2468" s="97" t="s">
        <v>7140</v>
      </c>
      <c r="G2468" s="97">
        <v>1</v>
      </c>
      <c r="H2468" s="98" t="s">
        <v>6384</v>
      </c>
      <c r="I2468" s="98" t="s">
        <v>5655</v>
      </c>
      <c r="J2468" s="99" t="s">
        <v>7713</v>
      </c>
    </row>
    <row r="2469" spans="1:10" x14ac:dyDescent="0.25">
      <c r="A2469" s="98" t="s">
        <v>4567</v>
      </c>
      <c r="B2469" s="97" t="s">
        <v>4522</v>
      </c>
      <c r="C2469" s="97" t="s">
        <v>4568</v>
      </c>
      <c r="D2469" s="98" t="s">
        <v>8414</v>
      </c>
      <c r="E2469" s="96" t="s">
        <v>7713</v>
      </c>
      <c r="F2469" s="97" t="s">
        <v>7140</v>
      </c>
      <c r="G2469" s="97">
        <v>1</v>
      </c>
      <c r="H2469" s="98" t="s">
        <v>6384</v>
      </c>
      <c r="I2469" s="98" t="s">
        <v>5655</v>
      </c>
      <c r="J2469" s="99" t="s">
        <v>7713</v>
      </c>
    </row>
    <row r="2470" spans="1:10" x14ac:dyDescent="0.25">
      <c r="A2470" s="98" t="s">
        <v>4569</v>
      </c>
      <c r="B2470" s="97" t="s">
        <v>4570</v>
      </c>
      <c r="C2470" s="97" t="s">
        <v>4571</v>
      </c>
      <c r="D2470" s="98" t="s">
        <v>8415</v>
      </c>
      <c r="E2470" s="96" t="s">
        <v>7713</v>
      </c>
      <c r="F2470" s="97" t="s">
        <v>7140</v>
      </c>
      <c r="G2470" s="97">
        <v>1</v>
      </c>
      <c r="H2470" s="98" t="s">
        <v>6384</v>
      </c>
      <c r="I2470" s="98" t="s">
        <v>5655</v>
      </c>
      <c r="J2470" s="99" t="s">
        <v>7713</v>
      </c>
    </row>
    <row r="2471" spans="1:10" x14ac:dyDescent="0.25">
      <c r="A2471" s="98" t="s">
        <v>4572</v>
      </c>
      <c r="B2471" s="97" t="s">
        <v>4573</v>
      </c>
      <c r="C2471" s="97" t="s">
        <v>4574</v>
      </c>
      <c r="D2471" s="98" t="s">
        <v>8416</v>
      </c>
      <c r="E2471" s="96" t="s">
        <v>7713</v>
      </c>
      <c r="F2471" s="97" t="s">
        <v>7140</v>
      </c>
      <c r="G2471" s="97">
        <v>1</v>
      </c>
      <c r="H2471" s="98" t="s">
        <v>6384</v>
      </c>
      <c r="I2471" s="98" t="s">
        <v>5655</v>
      </c>
      <c r="J2471" s="99" t="s">
        <v>7713</v>
      </c>
    </row>
    <row r="2472" spans="1:10" x14ac:dyDescent="0.25">
      <c r="A2472" s="98" t="s">
        <v>4575</v>
      </c>
      <c r="B2472" s="97" t="s">
        <v>8417</v>
      </c>
      <c r="C2472" s="97" t="s">
        <v>4576</v>
      </c>
      <c r="D2472" s="98" t="s">
        <v>8418</v>
      </c>
      <c r="E2472" s="96" t="s">
        <v>7713</v>
      </c>
      <c r="F2472" s="97" t="s">
        <v>7140</v>
      </c>
      <c r="G2472" s="97">
        <v>1</v>
      </c>
      <c r="H2472" s="98" t="s">
        <v>6384</v>
      </c>
      <c r="I2472" s="98" t="s">
        <v>5655</v>
      </c>
      <c r="J2472" s="99" t="s">
        <v>7713</v>
      </c>
    </row>
    <row r="2473" spans="1:10" x14ac:dyDescent="0.25">
      <c r="A2473" s="98" t="s">
        <v>4577</v>
      </c>
      <c r="B2473" s="97" t="s">
        <v>8419</v>
      </c>
      <c r="C2473" s="97" t="s">
        <v>4578</v>
      </c>
      <c r="D2473" s="98" t="s">
        <v>8420</v>
      </c>
      <c r="E2473" s="96" t="s">
        <v>7713</v>
      </c>
      <c r="F2473" s="97" t="s">
        <v>7140</v>
      </c>
      <c r="G2473" s="97">
        <v>1</v>
      </c>
      <c r="H2473" s="98" t="s">
        <v>6384</v>
      </c>
      <c r="I2473" s="98" t="s">
        <v>5655</v>
      </c>
      <c r="J2473" s="99" t="s">
        <v>7713</v>
      </c>
    </row>
    <row r="2474" spans="1:10" x14ac:dyDescent="0.25">
      <c r="A2474" s="98" t="s">
        <v>4579</v>
      </c>
      <c r="B2474" s="97" t="s">
        <v>4580</v>
      </c>
      <c r="C2474" s="97" t="s">
        <v>4581</v>
      </c>
      <c r="D2474" s="98" t="s">
        <v>8421</v>
      </c>
      <c r="E2474" s="96" t="s">
        <v>7713</v>
      </c>
      <c r="F2474" s="97" t="s">
        <v>7140</v>
      </c>
      <c r="G2474" s="97">
        <v>1</v>
      </c>
      <c r="H2474" s="98" t="s">
        <v>6384</v>
      </c>
      <c r="I2474" s="98" t="s">
        <v>5655</v>
      </c>
      <c r="J2474" s="99" t="s">
        <v>7713</v>
      </c>
    </row>
    <row r="2475" spans="1:10" x14ac:dyDescent="0.25">
      <c r="A2475" s="98" t="s">
        <v>4582</v>
      </c>
      <c r="B2475" s="97" t="s">
        <v>4583</v>
      </c>
      <c r="C2475" s="97" t="s">
        <v>4584</v>
      </c>
      <c r="D2475" s="98" t="s">
        <v>8422</v>
      </c>
      <c r="E2475" s="96" t="s">
        <v>7713</v>
      </c>
      <c r="F2475" s="97" t="s">
        <v>7140</v>
      </c>
      <c r="G2475" s="97">
        <v>1</v>
      </c>
      <c r="H2475" s="98" t="s">
        <v>6384</v>
      </c>
      <c r="I2475" s="98" t="s">
        <v>5655</v>
      </c>
      <c r="J2475" s="99" t="s">
        <v>7713</v>
      </c>
    </row>
    <row r="2476" spans="1:10" x14ac:dyDescent="0.25">
      <c r="A2476" s="98" t="s">
        <v>4585</v>
      </c>
      <c r="B2476" s="97" t="s">
        <v>4586</v>
      </c>
      <c r="C2476" s="97" t="s">
        <v>4587</v>
      </c>
      <c r="D2476" s="98" t="s">
        <v>8423</v>
      </c>
      <c r="E2476" s="96" t="s">
        <v>7713</v>
      </c>
      <c r="F2476" s="97" t="s">
        <v>7140</v>
      </c>
      <c r="G2476" s="97">
        <v>1</v>
      </c>
      <c r="H2476" s="98" t="s">
        <v>6384</v>
      </c>
      <c r="I2476" s="98" t="s">
        <v>5655</v>
      </c>
      <c r="J2476" s="99" t="s">
        <v>7713</v>
      </c>
    </row>
    <row r="2477" spans="1:10" x14ac:dyDescent="0.25">
      <c r="A2477" s="98" t="s">
        <v>4588</v>
      </c>
      <c r="B2477" s="97" t="s">
        <v>8424</v>
      </c>
      <c r="C2477" s="97" t="s">
        <v>4589</v>
      </c>
      <c r="D2477" s="98" t="s">
        <v>8425</v>
      </c>
      <c r="E2477" s="96" t="s">
        <v>7713</v>
      </c>
      <c r="F2477" s="97" t="s">
        <v>7140</v>
      </c>
      <c r="G2477" s="97">
        <v>1</v>
      </c>
      <c r="H2477" s="98" t="s">
        <v>6384</v>
      </c>
      <c r="I2477" s="98" t="s">
        <v>5655</v>
      </c>
      <c r="J2477" s="99" t="s">
        <v>7713</v>
      </c>
    </row>
    <row r="2478" spans="1:10" x14ac:dyDescent="0.25">
      <c r="A2478" s="98" t="s">
        <v>4590</v>
      </c>
      <c r="B2478" s="97" t="s">
        <v>4591</v>
      </c>
      <c r="C2478" s="97" t="s">
        <v>4592</v>
      </c>
      <c r="D2478" s="98" t="s">
        <v>8426</v>
      </c>
      <c r="E2478" s="96" t="s">
        <v>7713</v>
      </c>
      <c r="F2478" s="97" t="s">
        <v>7140</v>
      </c>
      <c r="G2478" s="97">
        <v>1</v>
      </c>
      <c r="H2478" s="98" t="s">
        <v>6384</v>
      </c>
      <c r="I2478" s="98" t="s">
        <v>5655</v>
      </c>
      <c r="J2478" s="99" t="s">
        <v>7713</v>
      </c>
    </row>
    <row r="2479" spans="1:10" x14ac:dyDescent="0.25">
      <c r="A2479" s="98" t="s">
        <v>4593</v>
      </c>
      <c r="B2479" s="97" t="s">
        <v>8427</v>
      </c>
      <c r="C2479" s="97" t="s">
        <v>4594</v>
      </c>
      <c r="D2479" s="98" t="s">
        <v>8428</v>
      </c>
      <c r="E2479" s="96" t="s">
        <v>7713</v>
      </c>
      <c r="F2479" s="97" t="s">
        <v>7140</v>
      </c>
      <c r="G2479" s="97">
        <v>1</v>
      </c>
      <c r="H2479" s="98" t="s">
        <v>6384</v>
      </c>
      <c r="I2479" s="98" t="s">
        <v>5655</v>
      </c>
      <c r="J2479" s="99" t="s">
        <v>7713</v>
      </c>
    </row>
    <row r="2480" spans="1:10" x14ac:dyDescent="0.25">
      <c r="A2480" s="98" t="s">
        <v>4595</v>
      </c>
      <c r="B2480" s="97" t="s">
        <v>4596</v>
      </c>
      <c r="C2480" s="97" t="s">
        <v>4597</v>
      </c>
      <c r="D2480" s="98" t="s">
        <v>8429</v>
      </c>
      <c r="E2480" s="96" t="s">
        <v>7713</v>
      </c>
      <c r="F2480" s="97" t="s">
        <v>7140</v>
      </c>
      <c r="G2480" s="97">
        <v>1</v>
      </c>
      <c r="H2480" s="98" t="s">
        <v>6384</v>
      </c>
      <c r="I2480" s="98" t="s">
        <v>5655</v>
      </c>
      <c r="J2480" s="99" t="s">
        <v>7713</v>
      </c>
    </row>
    <row r="2481" spans="1:10" x14ac:dyDescent="0.25">
      <c r="A2481" s="98" t="s">
        <v>4598</v>
      </c>
      <c r="B2481" s="97" t="s">
        <v>4755</v>
      </c>
      <c r="C2481" s="97" t="s">
        <v>4599</v>
      </c>
      <c r="D2481" s="98" t="s">
        <v>8430</v>
      </c>
      <c r="E2481" s="96" t="s">
        <v>7713</v>
      </c>
      <c r="F2481" s="97" t="s">
        <v>7140</v>
      </c>
      <c r="G2481" s="97">
        <v>1</v>
      </c>
      <c r="H2481" s="98" t="s">
        <v>6384</v>
      </c>
      <c r="I2481" s="98" t="s">
        <v>5655</v>
      </c>
      <c r="J2481" s="99" t="s">
        <v>7713</v>
      </c>
    </row>
    <row r="2482" spans="1:10" x14ac:dyDescent="0.25">
      <c r="A2482" s="98" t="s">
        <v>5488</v>
      </c>
      <c r="B2482" s="97" t="s">
        <v>5489</v>
      </c>
      <c r="C2482" s="97" t="s">
        <v>5490</v>
      </c>
      <c r="D2482" s="98" t="s">
        <v>8431</v>
      </c>
      <c r="E2482" s="96" t="s">
        <v>8250</v>
      </c>
      <c r="F2482" s="97" t="s">
        <v>7140</v>
      </c>
      <c r="G2482" s="97">
        <v>1</v>
      </c>
      <c r="H2482" s="98" t="s">
        <v>6384</v>
      </c>
      <c r="I2482" s="98" t="s">
        <v>5655</v>
      </c>
      <c r="J2482" s="99" t="s">
        <v>8250</v>
      </c>
    </row>
    <row r="2483" spans="1:10" x14ac:dyDescent="0.25">
      <c r="A2483" s="98" t="s">
        <v>3898</v>
      </c>
      <c r="B2483" s="97" t="s">
        <v>3899</v>
      </c>
      <c r="C2483" s="97" t="s">
        <v>3900</v>
      </c>
      <c r="D2483" s="98" t="s">
        <v>8434</v>
      </c>
      <c r="E2483" s="96" t="s">
        <v>8435</v>
      </c>
      <c r="F2483" s="97" t="s">
        <v>7140</v>
      </c>
      <c r="G2483" s="97">
        <v>1</v>
      </c>
      <c r="H2483" s="98" t="s">
        <v>6384</v>
      </c>
      <c r="I2483" s="98" t="s">
        <v>5655</v>
      </c>
      <c r="J2483" s="99" t="s">
        <v>8435</v>
      </c>
    </row>
    <row r="2484" spans="1:10" x14ac:dyDescent="0.25">
      <c r="A2484" s="98" t="s">
        <v>4630</v>
      </c>
      <c r="B2484" s="97" t="s">
        <v>8438</v>
      </c>
      <c r="C2484" s="97" t="s">
        <v>4631</v>
      </c>
      <c r="D2484" s="98" t="s">
        <v>8439</v>
      </c>
      <c r="E2484" s="96" t="s">
        <v>7330</v>
      </c>
      <c r="F2484" s="97" t="s">
        <v>7140</v>
      </c>
      <c r="G2484" s="97">
        <v>1</v>
      </c>
      <c r="H2484" s="98" t="s">
        <v>6384</v>
      </c>
      <c r="I2484" s="98" t="s">
        <v>5655</v>
      </c>
      <c r="J2484" s="99" t="s">
        <v>7330</v>
      </c>
    </row>
    <row r="2485" spans="1:10" x14ac:dyDescent="0.25">
      <c r="A2485" s="98" t="s">
        <v>4891</v>
      </c>
      <c r="B2485" s="97" t="s">
        <v>8442</v>
      </c>
      <c r="C2485" s="97" t="s">
        <v>4892</v>
      </c>
      <c r="D2485" s="98" t="s">
        <v>8443</v>
      </c>
      <c r="E2485" s="96" t="s">
        <v>7330</v>
      </c>
      <c r="F2485" s="97" t="s">
        <v>7140</v>
      </c>
      <c r="G2485" s="97">
        <v>1</v>
      </c>
      <c r="H2485" s="98" t="s">
        <v>6384</v>
      </c>
      <c r="I2485" s="98" t="s">
        <v>5655</v>
      </c>
      <c r="J2485" s="99" t="s">
        <v>7330</v>
      </c>
    </row>
    <row r="2486" spans="1:10" x14ac:dyDescent="0.25">
      <c r="A2486" s="98" t="s">
        <v>4893</v>
      </c>
      <c r="B2486" s="97" t="s">
        <v>4894</v>
      </c>
      <c r="C2486" s="97" t="s">
        <v>4895</v>
      </c>
      <c r="D2486" s="98" t="s">
        <v>8446</v>
      </c>
      <c r="E2486" s="96" t="s">
        <v>7330</v>
      </c>
      <c r="F2486" s="97" t="s">
        <v>7140</v>
      </c>
      <c r="G2486" s="97">
        <v>1</v>
      </c>
      <c r="H2486" s="98" t="s">
        <v>6384</v>
      </c>
      <c r="I2486" s="98" t="s">
        <v>5655</v>
      </c>
      <c r="J2486" s="99" t="s">
        <v>7330</v>
      </c>
    </row>
    <row r="2487" spans="1:10" x14ac:dyDescent="0.25">
      <c r="A2487" s="98" t="s">
        <v>4927</v>
      </c>
      <c r="B2487" s="97" t="s">
        <v>4928</v>
      </c>
      <c r="C2487" s="97" t="s">
        <v>4929</v>
      </c>
      <c r="D2487" s="98" t="s">
        <v>8449</v>
      </c>
      <c r="E2487" s="96" t="s">
        <v>7766</v>
      </c>
      <c r="F2487" s="97" t="s">
        <v>7140</v>
      </c>
      <c r="G2487" s="97">
        <v>1</v>
      </c>
      <c r="H2487" s="98" t="s">
        <v>6384</v>
      </c>
      <c r="I2487" s="98" t="s">
        <v>5655</v>
      </c>
      <c r="J2487" s="99" t="s">
        <v>7766</v>
      </c>
    </row>
    <row r="2488" spans="1:10" x14ac:dyDescent="0.25">
      <c r="A2488" s="98" t="s">
        <v>4739</v>
      </c>
      <c r="B2488" s="97" t="s">
        <v>4740</v>
      </c>
      <c r="C2488" s="97" t="s">
        <v>4741</v>
      </c>
      <c r="D2488" s="98" t="s">
        <v>8452</v>
      </c>
      <c r="E2488" s="96" t="s">
        <v>7470</v>
      </c>
      <c r="F2488" s="97" t="s">
        <v>7140</v>
      </c>
      <c r="G2488" s="97">
        <v>1</v>
      </c>
      <c r="H2488" s="98" t="s">
        <v>6384</v>
      </c>
      <c r="I2488" s="98" t="s">
        <v>5655</v>
      </c>
      <c r="J2488" s="99" t="s">
        <v>7470</v>
      </c>
    </row>
    <row r="2489" spans="1:10" x14ac:dyDescent="0.25">
      <c r="A2489" s="98" t="s">
        <v>4742</v>
      </c>
      <c r="B2489" s="97" t="s">
        <v>4743</v>
      </c>
      <c r="C2489" s="97" t="s">
        <v>4744</v>
      </c>
      <c r="D2489" s="98" t="s">
        <v>8455</v>
      </c>
      <c r="E2489" s="96" t="s">
        <v>7470</v>
      </c>
      <c r="F2489" s="97" t="s">
        <v>7140</v>
      </c>
      <c r="G2489" s="97">
        <v>1</v>
      </c>
      <c r="H2489" s="98" t="s">
        <v>6384</v>
      </c>
      <c r="I2489" s="98" t="s">
        <v>5655</v>
      </c>
      <c r="J2489" s="99" t="s">
        <v>7470</v>
      </c>
    </row>
    <row r="2490" spans="1:10" x14ac:dyDescent="0.25">
      <c r="A2490" s="98" t="s">
        <v>4930</v>
      </c>
      <c r="B2490" s="97" t="s">
        <v>4931</v>
      </c>
      <c r="C2490" s="97" t="s">
        <v>4932</v>
      </c>
      <c r="D2490" s="98" t="s">
        <v>8329</v>
      </c>
      <c r="E2490" s="96" t="s">
        <v>7393</v>
      </c>
      <c r="F2490" s="97" t="s">
        <v>7140</v>
      </c>
      <c r="G2490" s="97">
        <v>1</v>
      </c>
      <c r="H2490" s="98" t="s">
        <v>6384</v>
      </c>
      <c r="I2490" s="98" t="s">
        <v>5655</v>
      </c>
      <c r="J2490" s="99" t="s">
        <v>7393</v>
      </c>
    </row>
    <row r="2491" spans="1:10" x14ac:dyDescent="0.25">
      <c r="A2491" s="98" t="s">
        <v>4428</v>
      </c>
      <c r="B2491" s="97" t="s">
        <v>4429</v>
      </c>
      <c r="C2491" s="97" t="s">
        <v>4430</v>
      </c>
      <c r="D2491" s="98" t="s">
        <v>8330</v>
      </c>
      <c r="E2491" s="96" t="s">
        <v>5994</v>
      </c>
      <c r="F2491" s="97" t="s">
        <v>7140</v>
      </c>
      <c r="G2491" s="97">
        <v>1</v>
      </c>
      <c r="H2491" s="98" t="s">
        <v>6384</v>
      </c>
      <c r="I2491" s="98" t="s">
        <v>5655</v>
      </c>
      <c r="J2491" s="99" t="s">
        <v>5994</v>
      </c>
    </row>
    <row r="2492" spans="1:10" x14ac:dyDescent="0.25">
      <c r="A2492" s="98" t="s">
        <v>4968</v>
      </c>
      <c r="B2492" s="97" t="s">
        <v>4969</v>
      </c>
      <c r="C2492" s="97" t="s">
        <v>4970</v>
      </c>
      <c r="D2492" s="98" t="s">
        <v>8331</v>
      </c>
      <c r="E2492" s="96" t="s">
        <v>7766</v>
      </c>
      <c r="F2492" s="97" t="s">
        <v>7140</v>
      </c>
      <c r="G2492" s="97">
        <v>1</v>
      </c>
      <c r="H2492" s="98" t="s">
        <v>6384</v>
      </c>
      <c r="I2492" s="98" t="s">
        <v>5655</v>
      </c>
      <c r="J2492" s="99" t="s">
        <v>7766</v>
      </c>
    </row>
    <row r="2493" spans="1:10" x14ac:dyDescent="0.25">
      <c r="A2493" s="98" t="s">
        <v>4971</v>
      </c>
      <c r="B2493" s="97" t="s">
        <v>4972</v>
      </c>
      <c r="C2493" s="97" t="s">
        <v>4973</v>
      </c>
      <c r="D2493" s="98" t="s">
        <v>8332</v>
      </c>
      <c r="E2493" s="96" t="s">
        <v>7766</v>
      </c>
      <c r="F2493" s="97" t="s">
        <v>7140</v>
      </c>
      <c r="G2493" s="97">
        <v>1</v>
      </c>
      <c r="H2493" s="98" t="s">
        <v>6384</v>
      </c>
      <c r="I2493" s="98" t="s">
        <v>5655</v>
      </c>
      <c r="J2493" s="99" t="s">
        <v>7766</v>
      </c>
    </row>
    <row r="2494" spans="1:10" x14ac:dyDescent="0.25">
      <c r="A2494" s="98" t="s">
        <v>4974</v>
      </c>
      <c r="B2494" s="97" t="s">
        <v>4975</v>
      </c>
      <c r="C2494" s="97" t="s">
        <v>4976</v>
      </c>
      <c r="D2494" s="98" t="s">
        <v>8333</v>
      </c>
      <c r="E2494" s="96" t="s">
        <v>7766</v>
      </c>
      <c r="F2494" s="97" t="s">
        <v>7140</v>
      </c>
      <c r="G2494" s="97">
        <v>1</v>
      </c>
      <c r="H2494" s="98" t="s">
        <v>6384</v>
      </c>
      <c r="I2494" s="98" t="s">
        <v>5655</v>
      </c>
      <c r="J2494" s="99" t="s">
        <v>7766</v>
      </c>
    </row>
    <row r="2495" spans="1:10" x14ac:dyDescent="0.25">
      <c r="A2495" s="98" t="s">
        <v>4977</v>
      </c>
      <c r="B2495" s="97" t="s">
        <v>4978</v>
      </c>
      <c r="C2495" s="97" t="s">
        <v>4979</v>
      </c>
      <c r="D2495" s="98" t="s">
        <v>8334</v>
      </c>
      <c r="E2495" s="96" t="s">
        <v>7766</v>
      </c>
      <c r="F2495" s="97" t="s">
        <v>7140</v>
      </c>
      <c r="G2495" s="97">
        <v>1</v>
      </c>
      <c r="H2495" s="98" t="s">
        <v>6384</v>
      </c>
      <c r="I2495" s="98" t="s">
        <v>5655</v>
      </c>
      <c r="J2495" s="99" t="s">
        <v>7766</v>
      </c>
    </row>
    <row r="2496" spans="1:10" x14ac:dyDescent="0.25">
      <c r="A2496" s="98" t="s">
        <v>4980</v>
      </c>
      <c r="B2496" s="97" t="s">
        <v>4981</v>
      </c>
      <c r="C2496" s="97" t="s">
        <v>4982</v>
      </c>
      <c r="D2496" s="98" t="s">
        <v>8335</v>
      </c>
      <c r="E2496" s="96" t="s">
        <v>7766</v>
      </c>
      <c r="F2496" s="97" t="s">
        <v>7140</v>
      </c>
      <c r="G2496" s="97">
        <v>1</v>
      </c>
      <c r="H2496" s="98" t="s">
        <v>6384</v>
      </c>
      <c r="I2496" s="98" t="s">
        <v>5655</v>
      </c>
      <c r="J2496" s="99" t="s">
        <v>7766</v>
      </c>
    </row>
    <row r="2497" spans="1:10" x14ac:dyDescent="0.25">
      <c r="A2497" s="98" t="s">
        <v>4983</v>
      </c>
      <c r="B2497" s="97" t="s">
        <v>4984</v>
      </c>
      <c r="C2497" s="97" t="s">
        <v>4985</v>
      </c>
      <c r="D2497" s="98" t="s">
        <v>8336</v>
      </c>
      <c r="E2497" s="96" t="s">
        <v>7766</v>
      </c>
      <c r="F2497" s="97" t="s">
        <v>7140</v>
      </c>
      <c r="G2497" s="97">
        <v>1</v>
      </c>
      <c r="H2497" s="98" t="s">
        <v>6384</v>
      </c>
      <c r="I2497" s="98" t="s">
        <v>5655</v>
      </c>
      <c r="J2497" s="99" t="s">
        <v>7766</v>
      </c>
    </row>
    <row r="2498" spans="1:10" x14ac:dyDescent="0.25">
      <c r="A2498" s="98" t="s">
        <v>4986</v>
      </c>
      <c r="B2498" s="97" t="s">
        <v>4987</v>
      </c>
      <c r="C2498" s="97" t="s">
        <v>4988</v>
      </c>
      <c r="D2498" s="98" t="s">
        <v>8337</v>
      </c>
      <c r="E2498" s="96" t="s">
        <v>7766</v>
      </c>
      <c r="F2498" s="97" t="s">
        <v>7140</v>
      </c>
      <c r="G2498" s="97">
        <v>1</v>
      </c>
      <c r="H2498" s="98" t="s">
        <v>6384</v>
      </c>
      <c r="I2498" s="98" t="s">
        <v>5655</v>
      </c>
      <c r="J2498" s="99" t="s">
        <v>7766</v>
      </c>
    </row>
    <row r="2499" spans="1:10" x14ac:dyDescent="0.25">
      <c r="A2499" s="98" t="s">
        <v>4989</v>
      </c>
      <c r="B2499" s="97" t="s">
        <v>4990</v>
      </c>
      <c r="C2499" s="97" t="s">
        <v>4991</v>
      </c>
      <c r="D2499" s="98" t="s">
        <v>8338</v>
      </c>
      <c r="E2499" s="96" t="s">
        <v>7766</v>
      </c>
      <c r="F2499" s="97" t="s">
        <v>7140</v>
      </c>
      <c r="G2499" s="97">
        <v>1</v>
      </c>
      <c r="H2499" s="98" t="s">
        <v>6384</v>
      </c>
      <c r="I2499" s="98" t="s">
        <v>5655</v>
      </c>
      <c r="J2499" s="99" t="s">
        <v>7766</v>
      </c>
    </row>
    <row r="2500" spans="1:10" x14ac:dyDescent="0.25">
      <c r="A2500" s="98" t="s">
        <v>4992</v>
      </c>
      <c r="B2500" s="97" t="s">
        <v>4993</v>
      </c>
      <c r="C2500" s="97" t="s">
        <v>4994</v>
      </c>
      <c r="D2500" s="98" t="s">
        <v>8339</v>
      </c>
      <c r="E2500" s="96" t="s">
        <v>7753</v>
      </c>
      <c r="F2500" s="97" t="s">
        <v>7140</v>
      </c>
      <c r="G2500" s="97">
        <v>1</v>
      </c>
      <c r="H2500" s="98" t="s">
        <v>6384</v>
      </c>
      <c r="I2500" s="98" t="s">
        <v>5655</v>
      </c>
      <c r="J2500" s="99" t="s">
        <v>7753</v>
      </c>
    </row>
    <row r="2501" spans="1:10" x14ac:dyDescent="0.25">
      <c r="A2501" s="98" t="s">
        <v>4995</v>
      </c>
      <c r="B2501" s="97" t="s">
        <v>4996</v>
      </c>
      <c r="C2501" s="97" t="s">
        <v>4997</v>
      </c>
      <c r="D2501" s="98" t="s">
        <v>8340</v>
      </c>
      <c r="E2501" s="96" t="s">
        <v>7753</v>
      </c>
      <c r="F2501" s="97" t="s">
        <v>7140</v>
      </c>
      <c r="G2501" s="97">
        <v>1</v>
      </c>
      <c r="H2501" s="98" t="s">
        <v>6384</v>
      </c>
      <c r="I2501" s="98" t="s">
        <v>5655</v>
      </c>
      <c r="J2501" s="99" t="s">
        <v>7753</v>
      </c>
    </row>
    <row r="2502" spans="1:10" x14ac:dyDescent="0.25">
      <c r="A2502" s="98" t="s">
        <v>4998</v>
      </c>
      <c r="B2502" s="97" t="s">
        <v>4999</v>
      </c>
      <c r="C2502" s="97" t="s">
        <v>5000</v>
      </c>
      <c r="D2502" s="98" t="s">
        <v>8341</v>
      </c>
      <c r="E2502" s="96" t="s">
        <v>7753</v>
      </c>
      <c r="F2502" s="97" t="s">
        <v>7140</v>
      </c>
      <c r="G2502" s="97">
        <v>1</v>
      </c>
      <c r="H2502" s="98" t="s">
        <v>6384</v>
      </c>
      <c r="I2502" s="98" t="s">
        <v>5655</v>
      </c>
      <c r="J2502" s="99" t="s">
        <v>7753</v>
      </c>
    </row>
    <row r="2503" spans="1:10" x14ac:dyDescent="0.25">
      <c r="A2503" s="98" t="s">
        <v>5001</v>
      </c>
      <c r="B2503" s="97" t="s">
        <v>5002</v>
      </c>
      <c r="C2503" s="97" t="s">
        <v>5003</v>
      </c>
      <c r="D2503" s="98" t="s">
        <v>8342</v>
      </c>
      <c r="E2503" s="96" t="s">
        <v>7753</v>
      </c>
      <c r="F2503" s="97" t="s">
        <v>7140</v>
      </c>
      <c r="G2503" s="97">
        <v>1</v>
      </c>
      <c r="H2503" s="98" t="s">
        <v>6384</v>
      </c>
      <c r="I2503" s="98" t="s">
        <v>5655</v>
      </c>
      <c r="J2503" s="99" t="s">
        <v>7753</v>
      </c>
    </row>
    <row r="2504" spans="1:10" x14ac:dyDescent="0.25">
      <c r="A2504" s="98" t="s">
        <v>5004</v>
      </c>
      <c r="B2504" s="97" t="s">
        <v>5005</v>
      </c>
      <c r="C2504" s="97" t="s">
        <v>5006</v>
      </c>
      <c r="D2504" s="98" t="s">
        <v>8343</v>
      </c>
      <c r="E2504" s="96" t="s">
        <v>7753</v>
      </c>
      <c r="F2504" s="97" t="s">
        <v>7140</v>
      </c>
      <c r="G2504" s="97">
        <v>1</v>
      </c>
      <c r="H2504" s="98" t="s">
        <v>6384</v>
      </c>
      <c r="I2504" s="98" t="s">
        <v>5655</v>
      </c>
      <c r="J2504" s="99" t="s">
        <v>7753</v>
      </c>
    </row>
    <row r="2505" spans="1:10" x14ac:dyDescent="0.25">
      <c r="A2505" s="98" t="s">
        <v>5007</v>
      </c>
      <c r="B2505" s="97" t="s">
        <v>5008</v>
      </c>
      <c r="C2505" s="97" t="s">
        <v>5009</v>
      </c>
      <c r="D2505" s="98" t="s">
        <v>8344</v>
      </c>
      <c r="E2505" s="96" t="s">
        <v>7753</v>
      </c>
      <c r="F2505" s="97" t="s">
        <v>7140</v>
      </c>
      <c r="G2505" s="97">
        <v>1</v>
      </c>
      <c r="H2505" s="98" t="s">
        <v>6384</v>
      </c>
      <c r="I2505" s="98" t="s">
        <v>5655</v>
      </c>
      <c r="J2505" s="99" t="s">
        <v>7753</v>
      </c>
    </row>
    <row r="2506" spans="1:10" x14ac:dyDescent="0.25">
      <c r="A2506" s="98" t="s">
        <v>5012</v>
      </c>
      <c r="B2506" s="97" t="s">
        <v>5013</v>
      </c>
      <c r="C2506" s="97" t="s">
        <v>5014</v>
      </c>
      <c r="D2506" s="98" t="s">
        <v>8345</v>
      </c>
      <c r="E2506" s="96" t="s">
        <v>7766</v>
      </c>
      <c r="F2506" s="97" t="s">
        <v>7140</v>
      </c>
      <c r="G2506" s="97">
        <v>1</v>
      </c>
      <c r="H2506" s="98" t="s">
        <v>6384</v>
      </c>
      <c r="I2506" s="98" t="s">
        <v>5655</v>
      </c>
      <c r="J2506" s="99" t="s">
        <v>7766</v>
      </c>
    </row>
    <row r="2507" spans="1:10" x14ac:dyDescent="0.25">
      <c r="A2507" s="98" t="s">
        <v>5015</v>
      </c>
      <c r="B2507" s="97" t="s">
        <v>5016</v>
      </c>
      <c r="C2507" s="97" t="s">
        <v>5017</v>
      </c>
      <c r="D2507" s="98" t="s">
        <v>8346</v>
      </c>
      <c r="E2507" s="96" t="s">
        <v>7766</v>
      </c>
      <c r="F2507" s="97" t="s">
        <v>7140</v>
      </c>
      <c r="G2507" s="97">
        <v>1</v>
      </c>
      <c r="H2507" s="98" t="s">
        <v>6384</v>
      </c>
      <c r="I2507" s="98" t="s">
        <v>5655</v>
      </c>
      <c r="J2507" s="99" t="s">
        <v>7766</v>
      </c>
    </row>
    <row r="2508" spans="1:10" x14ac:dyDescent="0.25">
      <c r="A2508" s="98" t="s">
        <v>4035</v>
      </c>
      <c r="B2508" s="97" t="s">
        <v>4036</v>
      </c>
      <c r="C2508" s="97" t="s">
        <v>4037</v>
      </c>
      <c r="D2508" s="98" t="s">
        <v>8347</v>
      </c>
      <c r="E2508" s="96" t="s">
        <v>7141</v>
      </c>
      <c r="F2508" s="97" t="s">
        <v>7140</v>
      </c>
      <c r="G2508" s="97">
        <v>1</v>
      </c>
      <c r="H2508" s="98" t="s">
        <v>6384</v>
      </c>
      <c r="I2508" s="98" t="s">
        <v>5655</v>
      </c>
      <c r="J2508" s="99" t="s">
        <v>7141</v>
      </c>
    </row>
    <row r="2509" spans="1:10" x14ac:dyDescent="0.25">
      <c r="A2509" s="98" t="s">
        <v>4632</v>
      </c>
      <c r="B2509" s="97" t="s">
        <v>4633</v>
      </c>
      <c r="C2509" s="97" t="s">
        <v>4634</v>
      </c>
      <c r="D2509" s="98" t="s">
        <v>8348</v>
      </c>
      <c r="E2509" s="96" t="s">
        <v>7330</v>
      </c>
      <c r="F2509" s="97" t="s">
        <v>7140</v>
      </c>
      <c r="G2509" s="97">
        <v>1</v>
      </c>
      <c r="H2509" s="98" t="s">
        <v>6384</v>
      </c>
      <c r="I2509" s="98" t="s">
        <v>5655</v>
      </c>
      <c r="J2509" s="99" t="s">
        <v>7330</v>
      </c>
    </row>
    <row r="2510" spans="1:10" x14ac:dyDescent="0.25">
      <c r="A2510" s="98" t="s">
        <v>4685</v>
      </c>
      <c r="B2510" s="97" t="s">
        <v>4686</v>
      </c>
      <c r="C2510" s="97" t="s">
        <v>4687</v>
      </c>
      <c r="D2510" s="98" t="s">
        <v>8349</v>
      </c>
      <c r="E2510" s="96" t="s">
        <v>7340</v>
      </c>
      <c r="F2510" s="97" t="s">
        <v>7140</v>
      </c>
      <c r="G2510" s="97">
        <v>1</v>
      </c>
      <c r="H2510" s="98" t="s">
        <v>6384</v>
      </c>
      <c r="I2510" s="98" t="s">
        <v>5655</v>
      </c>
      <c r="J2510" s="99" t="s">
        <v>7340</v>
      </c>
    </row>
    <row r="2511" spans="1:10" x14ac:dyDescent="0.25">
      <c r="A2511" s="98" t="s">
        <v>4688</v>
      </c>
      <c r="B2511" s="97" t="s">
        <v>4689</v>
      </c>
      <c r="C2511" s="97" t="s">
        <v>4690</v>
      </c>
      <c r="D2511" s="98" t="s">
        <v>8350</v>
      </c>
      <c r="E2511" s="96" t="s">
        <v>8351</v>
      </c>
      <c r="F2511" s="97" t="s">
        <v>7140</v>
      </c>
      <c r="G2511" s="97">
        <v>1</v>
      </c>
      <c r="H2511" s="98" t="s">
        <v>6384</v>
      </c>
      <c r="I2511" s="98" t="s">
        <v>5655</v>
      </c>
      <c r="J2511" s="99" t="s">
        <v>8351</v>
      </c>
    </row>
    <row r="2512" spans="1:10" x14ac:dyDescent="0.25">
      <c r="A2512" s="98" t="s">
        <v>4639</v>
      </c>
      <c r="B2512" s="97" t="s">
        <v>4640</v>
      </c>
      <c r="C2512" s="97" t="s">
        <v>4641</v>
      </c>
      <c r="D2512" s="98" t="s">
        <v>8352</v>
      </c>
      <c r="E2512" s="96" t="s">
        <v>7418</v>
      </c>
      <c r="F2512" s="97" t="s">
        <v>7140</v>
      </c>
      <c r="G2512" s="97">
        <v>1</v>
      </c>
      <c r="H2512" s="98" t="s">
        <v>6384</v>
      </c>
      <c r="I2512" s="98" t="s">
        <v>5655</v>
      </c>
      <c r="J2512" s="99" t="s">
        <v>7418</v>
      </c>
    </row>
    <row r="2513" spans="1:10" x14ac:dyDescent="0.25">
      <c r="A2513" s="98" t="s">
        <v>4642</v>
      </c>
      <c r="B2513" s="97" t="s">
        <v>8353</v>
      </c>
      <c r="C2513" s="97" t="s">
        <v>4644</v>
      </c>
      <c r="D2513" s="98" t="s">
        <v>8354</v>
      </c>
      <c r="E2513" s="96" t="s">
        <v>7418</v>
      </c>
      <c r="F2513" s="97" t="s">
        <v>7140</v>
      </c>
      <c r="G2513" s="97">
        <v>1</v>
      </c>
      <c r="H2513" s="98" t="s">
        <v>6384</v>
      </c>
      <c r="I2513" s="98" t="s">
        <v>5655</v>
      </c>
      <c r="J2513" s="99" t="s">
        <v>7418</v>
      </c>
    </row>
    <row r="2514" spans="1:10" x14ac:dyDescent="0.25">
      <c r="A2514" s="98" t="s">
        <v>3944</v>
      </c>
      <c r="B2514" s="97" t="s">
        <v>3945</v>
      </c>
      <c r="C2514" s="97" t="s">
        <v>3946</v>
      </c>
      <c r="D2514" s="98" t="s">
        <v>8355</v>
      </c>
      <c r="E2514" s="96" t="s">
        <v>6121</v>
      </c>
      <c r="F2514" s="97" t="s">
        <v>7140</v>
      </c>
      <c r="G2514" s="97">
        <v>1</v>
      </c>
      <c r="H2514" s="98" t="s">
        <v>6384</v>
      </c>
      <c r="I2514" s="98" t="s">
        <v>5655</v>
      </c>
      <c r="J2514" s="99" t="s">
        <v>6121</v>
      </c>
    </row>
    <row r="2515" spans="1:10" x14ac:dyDescent="0.25">
      <c r="A2515" s="98" t="s">
        <v>4745</v>
      </c>
      <c r="B2515" s="97" t="s">
        <v>4746</v>
      </c>
      <c r="C2515" s="97" t="s">
        <v>4747</v>
      </c>
      <c r="D2515" s="98" t="s">
        <v>8356</v>
      </c>
      <c r="E2515" s="96" t="s">
        <v>7470</v>
      </c>
      <c r="F2515" s="97" t="s">
        <v>7140</v>
      </c>
      <c r="G2515" s="97">
        <v>1</v>
      </c>
      <c r="H2515" s="98" t="s">
        <v>6384</v>
      </c>
      <c r="I2515" s="98" t="s">
        <v>5655</v>
      </c>
      <c r="J2515" s="99" t="s">
        <v>7470</v>
      </c>
    </row>
    <row r="2516" spans="1:10" x14ac:dyDescent="0.25">
      <c r="A2516" s="98" t="s">
        <v>4748</v>
      </c>
      <c r="B2516" s="97" t="s">
        <v>4749</v>
      </c>
      <c r="C2516" s="97" t="s">
        <v>4750</v>
      </c>
      <c r="D2516" s="98" t="s">
        <v>8357</v>
      </c>
      <c r="E2516" s="96" t="s">
        <v>7470</v>
      </c>
      <c r="F2516" s="97" t="s">
        <v>7140</v>
      </c>
      <c r="G2516" s="97">
        <v>1</v>
      </c>
      <c r="H2516" s="98" t="s">
        <v>6384</v>
      </c>
      <c r="I2516" s="98" t="s">
        <v>5655</v>
      </c>
      <c r="J2516" s="99" t="s">
        <v>7470</v>
      </c>
    </row>
    <row r="2517" spans="1:10" x14ac:dyDescent="0.25">
      <c r="A2517" s="98" t="s">
        <v>4751</v>
      </c>
      <c r="B2517" s="97" t="s">
        <v>4752</v>
      </c>
      <c r="C2517" s="97" t="s">
        <v>4753</v>
      </c>
      <c r="D2517" s="98" t="s">
        <v>8358</v>
      </c>
      <c r="E2517" s="96" t="s">
        <v>7470</v>
      </c>
      <c r="F2517" s="97" t="s">
        <v>7140</v>
      </c>
      <c r="G2517" s="97">
        <v>1</v>
      </c>
      <c r="H2517" s="98" t="s">
        <v>6384</v>
      </c>
      <c r="I2517" s="98" t="s">
        <v>5655</v>
      </c>
      <c r="J2517" s="99" t="s">
        <v>7470</v>
      </c>
    </row>
    <row r="2518" spans="1:10" x14ac:dyDescent="0.25">
      <c r="A2518" s="98" t="s">
        <v>4754</v>
      </c>
      <c r="B2518" s="97" t="s">
        <v>8359</v>
      </c>
      <c r="C2518" s="97" t="s">
        <v>4756</v>
      </c>
      <c r="D2518" s="98" t="s">
        <v>8360</v>
      </c>
      <c r="E2518" s="96" t="s">
        <v>7470</v>
      </c>
      <c r="F2518" s="97" t="s">
        <v>7140</v>
      </c>
      <c r="G2518" s="97">
        <v>1</v>
      </c>
      <c r="H2518" s="98" t="s">
        <v>6384</v>
      </c>
      <c r="I2518" s="98" t="s">
        <v>5655</v>
      </c>
      <c r="J2518" s="99" t="s">
        <v>7470</v>
      </c>
    </row>
    <row r="2519" spans="1:10" x14ac:dyDescent="0.25">
      <c r="A2519" s="98" t="s">
        <v>4757</v>
      </c>
      <c r="B2519" s="97" t="s">
        <v>4758</v>
      </c>
      <c r="C2519" s="97" t="s">
        <v>4759</v>
      </c>
      <c r="D2519" s="98" t="s">
        <v>8361</v>
      </c>
      <c r="E2519" s="96" t="s">
        <v>7470</v>
      </c>
      <c r="F2519" s="97" t="s">
        <v>7140</v>
      </c>
      <c r="G2519" s="97">
        <v>1</v>
      </c>
      <c r="H2519" s="98" t="s">
        <v>6384</v>
      </c>
      <c r="I2519" s="98" t="s">
        <v>5655</v>
      </c>
      <c r="J2519" s="99" t="s">
        <v>7470</v>
      </c>
    </row>
    <row r="2520" spans="1:10" x14ac:dyDescent="0.25">
      <c r="A2520" s="98" t="s">
        <v>4760</v>
      </c>
      <c r="B2520" s="97" t="s">
        <v>4761</v>
      </c>
      <c r="C2520" s="97" t="s">
        <v>8362</v>
      </c>
      <c r="D2520" s="98" t="s">
        <v>8363</v>
      </c>
      <c r="E2520" s="96" t="s">
        <v>7470</v>
      </c>
      <c r="F2520" s="97" t="s">
        <v>7140</v>
      </c>
      <c r="G2520" s="97">
        <v>1</v>
      </c>
      <c r="H2520" s="98" t="s">
        <v>6384</v>
      </c>
      <c r="I2520" s="98" t="s">
        <v>5655</v>
      </c>
      <c r="J2520" s="99" t="s">
        <v>7470</v>
      </c>
    </row>
    <row r="2521" spans="1:10" x14ac:dyDescent="0.25">
      <c r="A2521" s="98" t="s">
        <v>4856</v>
      </c>
      <c r="B2521" s="97" t="s">
        <v>4857</v>
      </c>
      <c r="C2521" s="97" t="s">
        <v>4858</v>
      </c>
      <c r="D2521" s="98" t="s">
        <v>8364</v>
      </c>
      <c r="E2521" s="96" t="s">
        <v>7393</v>
      </c>
      <c r="F2521" s="97" t="s">
        <v>7140</v>
      </c>
      <c r="G2521" s="97">
        <v>1</v>
      </c>
      <c r="H2521" s="98" t="s">
        <v>6384</v>
      </c>
      <c r="I2521" s="98" t="s">
        <v>5655</v>
      </c>
      <c r="J2521" s="99" t="s">
        <v>7393</v>
      </c>
    </row>
    <row r="2522" spans="1:10" x14ac:dyDescent="0.25">
      <c r="A2522" s="98" t="s">
        <v>3856</v>
      </c>
      <c r="B2522" s="97" t="s">
        <v>3857</v>
      </c>
      <c r="C2522" s="97" t="s">
        <v>3858</v>
      </c>
      <c r="D2522" s="98" t="s">
        <v>8365</v>
      </c>
      <c r="E2522" s="96" t="s">
        <v>6067</v>
      </c>
      <c r="F2522" s="97" t="s">
        <v>7140</v>
      </c>
      <c r="G2522" s="97">
        <v>1</v>
      </c>
      <c r="H2522" s="98" t="s">
        <v>6384</v>
      </c>
      <c r="I2522" s="98" t="s">
        <v>5655</v>
      </c>
      <c r="J2522" s="99" t="s">
        <v>6067</v>
      </c>
    </row>
    <row r="2523" spans="1:10" x14ac:dyDescent="0.25">
      <c r="A2523" s="98" t="s">
        <v>4788</v>
      </c>
      <c r="B2523" s="97" t="s">
        <v>4789</v>
      </c>
      <c r="C2523" s="97" t="s">
        <v>4790</v>
      </c>
      <c r="D2523" s="98" t="s">
        <v>8366</v>
      </c>
      <c r="E2523" s="96" t="s">
        <v>7335</v>
      </c>
      <c r="F2523" s="97" t="s">
        <v>7140</v>
      </c>
      <c r="G2523" s="97">
        <v>1</v>
      </c>
      <c r="H2523" s="98" t="s">
        <v>6384</v>
      </c>
      <c r="I2523" s="98" t="s">
        <v>5655</v>
      </c>
      <c r="J2523" s="99" t="s">
        <v>7335</v>
      </c>
    </row>
    <row r="2524" spans="1:10" x14ac:dyDescent="0.25">
      <c r="A2524" s="98" t="s">
        <v>4791</v>
      </c>
      <c r="B2524" s="97" t="s">
        <v>4792</v>
      </c>
      <c r="C2524" s="97" t="s">
        <v>4793</v>
      </c>
      <c r="D2524" s="98" t="s">
        <v>8367</v>
      </c>
      <c r="E2524" s="96" t="s">
        <v>7335</v>
      </c>
      <c r="F2524" s="97" t="s">
        <v>7140</v>
      </c>
      <c r="G2524" s="97">
        <v>1</v>
      </c>
      <c r="H2524" s="98" t="s">
        <v>6384</v>
      </c>
      <c r="I2524" s="98" t="s">
        <v>5655</v>
      </c>
      <c r="J2524" s="99" t="s">
        <v>7335</v>
      </c>
    </row>
    <row r="2525" spans="1:10" x14ac:dyDescent="0.25">
      <c r="A2525" s="98" t="s">
        <v>4794</v>
      </c>
      <c r="B2525" s="97" t="s">
        <v>4795</v>
      </c>
      <c r="C2525" s="97" t="s">
        <v>4796</v>
      </c>
      <c r="D2525" s="98" t="s">
        <v>8368</v>
      </c>
      <c r="E2525" s="96" t="s">
        <v>7335</v>
      </c>
      <c r="F2525" s="97" t="s">
        <v>7140</v>
      </c>
      <c r="G2525" s="97">
        <v>1</v>
      </c>
      <c r="H2525" s="98" t="s">
        <v>6384</v>
      </c>
      <c r="I2525" s="98" t="s">
        <v>5655</v>
      </c>
      <c r="J2525" s="99" t="s">
        <v>7335</v>
      </c>
    </row>
    <row r="2526" spans="1:10" x14ac:dyDescent="0.25">
      <c r="A2526" s="98" t="s">
        <v>4797</v>
      </c>
      <c r="B2526" s="97" t="s">
        <v>4798</v>
      </c>
      <c r="C2526" s="97" t="s">
        <v>4799</v>
      </c>
      <c r="D2526" s="98" t="s">
        <v>8369</v>
      </c>
      <c r="E2526" s="96" t="s">
        <v>7335</v>
      </c>
      <c r="F2526" s="97" t="s">
        <v>7140</v>
      </c>
      <c r="G2526" s="97">
        <v>1</v>
      </c>
      <c r="H2526" s="98" t="s">
        <v>6384</v>
      </c>
      <c r="I2526" s="98" t="s">
        <v>5655</v>
      </c>
      <c r="J2526" s="99" t="s">
        <v>7335</v>
      </c>
    </row>
    <row r="2527" spans="1:10" x14ac:dyDescent="0.25">
      <c r="A2527" s="98" t="s">
        <v>4800</v>
      </c>
      <c r="B2527" s="97" t="s">
        <v>4801</v>
      </c>
      <c r="C2527" s="97" t="s">
        <v>4802</v>
      </c>
      <c r="D2527" s="98" t="s">
        <v>8370</v>
      </c>
      <c r="E2527" s="96" t="s">
        <v>7335</v>
      </c>
      <c r="F2527" s="97" t="s">
        <v>7140</v>
      </c>
      <c r="G2527" s="97">
        <v>1</v>
      </c>
      <c r="H2527" s="98" t="s">
        <v>6384</v>
      </c>
      <c r="I2527" s="98" t="s">
        <v>5655</v>
      </c>
      <c r="J2527" s="99" t="s">
        <v>7335</v>
      </c>
    </row>
    <row r="2528" spans="1:10" x14ac:dyDescent="0.25">
      <c r="A2528" s="98" t="s">
        <v>4803</v>
      </c>
      <c r="B2528" s="97" t="s">
        <v>4804</v>
      </c>
      <c r="C2528" s="97" t="s">
        <v>4805</v>
      </c>
      <c r="D2528" s="98" t="s">
        <v>8371</v>
      </c>
      <c r="E2528" s="96" t="s">
        <v>7335</v>
      </c>
      <c r="F2528" s="97" t="s">
        <v>7140</v>
      </c>
      <c r="G2528" s="97">
        <v>1</v>
      </c>
      <c r="H2528" s="98" t="s">
        <v>6384</v>
      </c>
      <c r="I2528" s="98" t="s">
        <v>5655</v>
      </c>
      <c r="J2528" s="99" t="s">
        <v>7335</v>
      </c>
    </row>
    <row r="2529" spans="1:10" x14ac:dyDescent="0.25">
      <c r="A2529" s="98" t="s">
        <v>4346</v>
      </c>
      <c r="B2529" s="97" t="s">
        <v>4347</v>
      </c>
      <c r="C2529" s="97" t="s">
        <v>4348</v>
      </c>
      <c r="D2529" s="98" t="s">
        <v>8372</v>
      </c>
      <c r="E2529" s="96" t="s">
        <v>7607</v>
      </c>
      <c r="F2529" s="97" t="s">
        <v>7140</v>
      </c>
      <c r="G2529" s="97">
        <v>1</v>
      </c>
      <c r="H2529" s="98" t="s">
        <v>6384</v>
      </c>
      <c r="I2529" s="98" t="s">
        <v>5655</v>
      </c>
      <c r="J2529" s="99" t="s">
        <v>7607</v>
      </c>
    </row>
    <row r="2530" spans="1:10" x14ac:dyDescent="0.25">
      <c r="A2530" s="98" t="s">
        <v>4349</v>
      </c>
      <c r="B2530" s="97" t="s">
        <v>4350</v>
      </c>
      <c r="C2530" s="97" t="s">
        <v>4351</v>
      </c>
      <c r="D2530" s="98" t="s">
        <v>8373</v>
      </c>
      <c r="E2530" s="96" t="s">
        <v>7607</v>
      </c>
      <c r="F2530" s="97" t="s">
        <v>7140</v>
      </c>
      <c r="G2530" s="97">
        <v>1</v>
      </c>
      <c r="H2530" s="98" t="s">
        <v>6384</v>
      </c>
      <c r="I2530" s="98" t="s">
        <v>5655</v>
      </c>
      <c r="J2530" s="99" t="s">
        <v>7607</v>
      </c>
    </row>
    <row r="2531" spans="1:10" x14ac:dyDescent="0.25">
      <c r="A2531" s="98" t="s">
        <v>4352</v>
      </c>
      <c r="B2531" s="97" t="s">
        <v>4353</v>
      </c>
      <c r="C2531" s="97" t="s">
        <v>4354</v>
      </c>
      <c r="D2531" s="98" t="s">
        <v>8374</v>
      </c>
      <c r="E2531" s="96" t="s">
        <v>7607</v>
      </c>
      <c r="F2531" s="97" t="s">
        <v>7140</v>
      </c>
      <c r="G2531" s="97">
        <v>1</v>
      </c>
      <c r="H2531" s="98" t="s">
        <v>6384</v>
      </c>
      <c r="I2531" s="98" t="s">
        <v>5655</v>
      </c>
      <c r="J2531" s="99" t="s">
        <v>7607</v>
      </c>
    </row>
    <row r="2532" spans="1:10" x14ac:dyDescent="0.25">
      <c r="A2532" s="98" t="s">
        <v>4097</v>
      </c>
      <c r="B2532" s="97" t="s">
        <v>4098</v>
      </c>
      <c r="C2532" s="97" t="s">
        <v>8375</v>
      </c>
      <c r="D2532" s="98" t="s">
        <v>8376</v>
      </c>
      <c r="E2532" s="96" t="s">
        <v>8124</v>
      </c>
      <c r="F2532" s="97" t="s">
        <v>7140</v>
      </c>
      <c r="G2532" s="97">
        <v>1</v>
      </c>
      <c r="H2532" s="98" t="s">
        <v>6384</v>
      </c>
      <c r="I2532" s="98" t="s">
        <v>5655</v>
      </c>
      <c r="J2532" s="99" t="s">
        <v>8124</v>
      </c>
    </row>
    <row r="2533" spans="1:10" x14ac:dyDescent="0.25">
      <c r="A2533" s="98" t="s">
        <v>4099</v>
      </c>
      <c r="B2533" s="97" t="s">
        <v>4100</v>
      </c>
      <c r="C2533" s="97" t="s">
        <v>8377</v>
      </c>
      <c r="D2533" s="98" t="s">
        <v>8378</v>
      </c>
      <c r="E2533" s="96" t="s">
        <v>8124</v>
      </c>
      <c r="F2533" s="97" t="s">
        <v>7140</v>
      </c>
      <c r="G2533" s="97">
        <v>1</v>
      </c>
      <c r="H2533" s="98" t="s">
        <v>6384</v>
      </c>
      <c r="I2533" s="98" t="s">
        <v>5655</v>
      </c>
      <c r="J2533" s="99" t="s">
        <v>8124</v>
      </c>
    </row>
    <row r="2534" spans="1:10" x14ac:dyDescent="0.25">
      <c r="A2534" s="98" t="s">
        <v>4101</v>
      </c>
      <c r="B2534" s="97" t="s">
        <v>4102</v>
      </c>
      <c r="C2534" s="97" t="s">
        <v>8379</v>
      </c>
      <c r="D2534" s="98" t="s">
        <v>8380</v>
      </c>
      <c r="E2534" s="96" t="s">
        <v>8124</v>
      </c>
      <c r="F2534" s="97" t="s">
        <v>7140</v>
      </c>
      <c r="G2534" s="97">
        <v>1</v>
      </c>
      <c r="H2534" s="98" t="s">
        <v>6384</v>
      </c>
      <c r="I2534" s="98" t="s">
        <v>5655</v>
      </c>
      <c r="J2534" s="99" t="s">
        <v>8124</v>
      </c>
    </row>
    <row r="2535" spans="1:10" x14ac:dyDescent="0.25">
      <c r="A2535" s="98" t="s">
        <v>4179</v>
      </c>
      <c r="B2535" s="97" t="s">
        <v>4180</v>
      </c>
      <c r="C2535" s="97" t="s">
        <v>8381</v>
      </c>
      <c r="D2535" s="98" t="s">
        <v>8382</v>
      </c>
      <c r="E2535" s="96" t="s">
        <v>6196</v>
      </c>
      <c r="F2535" s="97" t="s">
        <v>7140</v>
      </c>
      <c r="G2535" s="97">
        <v>1</v>
      </c>
      <c r="H2535" s="98" t="s">
        <v>6384</v>
      </c>
      <c r="I2535" s="98" t="s">
        <v>5655</v>
      </c>
      <c r="J2535" s="99" t="s">
        <v>6196</v>
      </c>
    </row>
    <row r="2536" spans="1:10" x14ac:dyDescent="0.25">
      <c r="A2536" s="98" t="s">
        <v>5125</v>
      </c>
      <c r="B2536" s="97" t="s">
        <v>5126</v>
      </c>
      <c r="C2536" s="97" t="s">
        <v>8383</v>
      </c>
      <c r="D2536" s="98" t="s">
        <v>8384</v>
      </c>
      <c r="E2536" s="96" t="s">
        <v>8124</v>
      </c>
      <c r="F2536" s="97" t="s">
        <v>7140</v>
      </c>
      <c r="G2536" s="97">
        <v>1</v>
      </c>
      <c r="H2536" s="98" t="s">
        <v>6384</v>
      </c>
      <c r="I2536" s="98" t="s">
        <v>5655</v>
      </c>
      <c r="J2536" s="99" t="s">
        <v>8124</v>
      </c>
    </row>
    <row r="2537" spans="1:10" x14ac:dyDescent="0.25">
      <c r="A2537" s="98" t="s">
        <v>5127</v>
      </c>
      <c r="B2537" s="97" t="s">
        <v>5128</v>
      </c>
      <c r="C2537" s="97" t="s">
        <v>8385</v>
      </c>
      <c r="D2537" s="98" t="s">
        <v>8386</v>
      </c>
      <c r="E2537" s="96" t="s">
        <v>8124</v>
      </c>
      <c r="F2537" s="97" t="s">
        <v>7140</v>
      </c>
      <c r="G2537" s="97">
        <v>1</v>
      </c>
      <c r="H2537" s="98" t="s">
        <v>6384</v>
      </c>
      <c r="I2537" s="98" t="s">
        <v>5655</v>
      </c>
      <c r="J2537" s="99" t="s">
        <v>8124</v>
      </c>
    </row>
    <row r="2538" spans="1:10" x14ac:dyDescent="0.25">
      <c r="A2538" s="98" t="s">
        <v>4181</v>
      </c>
      <c r="B2538" s="97" t="s">
        <v>4182</v>
      </c>
      <c r="C2538" s="97" t="s">
        <v>8387</v>
      </c>
      <c r="D2538" s="98" t="s">
        <v>8388</v>
      </c>
      <c r="E2538" s="96" t="s">
        <v>6196</v>
      </c>
      <c r="F2538" s="97" t="s">
        <v>7140</v>
      </c>
      <c r="G2538" s="97">
        <v>1</v>
      </c>
      <c r="H2538" s="98" t="s">
        <v>6384</v>
      </c>
      <c r="I2538" s="98" t="s">
        <v>5655</v>
      </c>
      <c r="J2538" s="99" t="s">
        <v>6196</v>
      </c>
    </row>
    <row r="2539" spans="1:10" x14ac:dyDescent="0.25">
      <c r="A2539" s="98" t="s">
        <v>5129</v>
      </c>
      <c r="B2539" s="97" t="s">
        <v>5130</v>
      </c>
      <c r="C2539" s="97" t="s">
        <v>8389</v>
      </c>
      <c r="D2539" s="98" t="s">
        <v>8390</v>
      </c>
      <c r="E2539" s="96" t="s">
        <v>8124</v>
      </c>
      <c r="F2539" s="97" t="s">
        <v>7140</v>
      </c>
      <c r="G2539" s="97">
        <v>1</v>
      </c>
      <c r="H2539" s="98" t="s">
        <v>6384</v>
      </c>
      <c r="I2539" s="98" t="s">
        <v>5655</v>
      </c>
      <c r="J2539" s="99" t="s">
        <v>8124</v>
      </c>
    </row>
    <row r="2540" spans="1:10" x14ac:dyDescent="0.25">
      <c r="A2540" s="98" t="s">
        <v>5131</v>
      </c>
      <c r="B2540" s="97" t="s">
        <v>5132</v>
      </c>
      <c r="C2540" s="97" t="s">
        <v>8391</v>
      </c>
      <c r="D2540" s="98" t="s">
        <v>8392</v>
      </c>
      <c r="E2540" s="96" t="s">
        <v>8124</v>
      </c>
      <c r="F2540" s="97" t="s">
        <v>7140</v>
      </c>
      <c r="G2540" s="97">
        <v>1</v>
      </c>
      <c r="H2540" s="98" t="s">
        <v>6384</v>
      </c>
      <c r="I2540" s="98" t="s">
        <v>5655</v>
      </c>
      <c r="J2540" s="99" t="s">
        <v>8124</v>
      </c>
    </row>
    <row r="2541" spans="1:10" x14ac:dyDescent="0.25">
      <c r="A2541" s="98" t="s">
        <v>5133</v>
      </c>
      <c r="B2541" s="97" t="s">
        <v>5134</v>
      </c>
      <c r="C2541" s="97" t="s">
        <v>8393</v>
      </c>
      <c r="D2541" s="98" t="s">
        <v>8394</v>
      </c>
      <c r="E2541" s="96" t="s">
        <v>8124</v>
      </c>
      <c r="F2541" s="97" t="s">
        <v>7140</v>
      </c>
      <c r="G2541" s="97">
        <v>1</v>
      </c>
      <c r="H2541" s="98" t="s">
        <v>6384</v>
      </c>
      <c r="I2541" s="98" t="s">
        <v>5655</v>
      </c>
      <c r="J2541" s="99" t="s">
        <v>8124</v>
      </c>
    </row>
    <row r="2542" spans="1:10" x14ac:dyDescent="0.25">
      <c r="A2542" s="98" t="s">
        <v>5135</v>
      </c>
      <c r="B2542" s="97" t="s">
        <v>5136</v>
      </c>
      <c r="C2542" s="97" t="s">
        <v>8395</v>
      </c>
      <c r="D2542" s="98" t="s">
        <v>8396</v>
      </c>
      <c r="E2542" s="96" t="s">
        <v>8124</v>
      </c>
      <c r="F2542" s="97" t="s">
        <v>7140</v>
      </c>
      <c r="G2542" s="97">
        <v>1</v>
      </c>
      <c r="H2542" s="98" t="s">
        <v>6384</v>
      </c>
      <c r="I2542" s="98" t="s">
        <v>5655</v>
      </c>
      <c r="J2542" s="99" t="s">
        <v>8124</v>
      </c>
    </row>
    <row r="2543" spans="1:10" x14ac:dyDescent="0.25">
      <c r="A2543" s="98" t="s">
        <v>5137</v>
      </c>
      <c r="B2543" s="97" t="s">
        <v>5138</v>
      </c>
      <c r="C2543" s="97" t="s">
        <v>8397</v>
      </c>
      <c r="D2543" s="98" t="s">
        <v>8398</v>
      </c>
      <c r="E2543" s="96" t="s">
        <v>8124</v>
      </c>
      <c r="F2543" s="97" t="s">
        <v>7140</v>
      </c>
      <c r="G2543" s="97">
        <v>1</v>
      </c>
      <c r="H2543" s="98" t="s">
        <v>6384</v>
      </c>
      <c r="I2543" s="98" t="s">
        <v>5655</v>
      </c>
      <c r="J2543" s="99" t="s">
        <v>8124</v>
      </c>
    </row>
    <row r="2544" spans="1:10" x14ac:dyDescent="0.25">
      <c r="A2544" s="98" t="s">
        <v>4103</v>
      </c>
      <c r="B2544" s="97" t="s">
        <v>4104</v>
      </c>
      <c r="C2544" s="97" t="s">
        <v>8399</v>
      </c>
      <c r="D2544" s="98" t="s">
        <v>8400</v>
      </c>
      <c r="E2544" s="96" t="s">
        <v>7964</v>
      </c>
      <c r="F2544" s="97" t="s">
        <v>7140</v>
      </c>
      <c r="G2544" s="97">
        <v>1</v>
      </c>
      <c r="H2544" s="98" t="s">
        <v>6384</v>
      </c>
      <c r="I2544" s="98" t="s">
        <v>5655</v>
      </c>
      <c r="J2544" s="99" t="s">
        <v>7964</v>
      </c>
    </row>
    <row r="2545" spans="1:10" x14ac:dyDescent="0.25">
      <c r="A2545" s="98" t="s">
        <v>4105</v>
      </c>
      <c r="B2545" s="97" t="s">
        <v>4106</v>
      </c>
      <c r="C2545" s="97" t="s">
        <v>8401</v>
      </c>
      <c r="D2545" s="98" t="s">
        <v>8402</v>
      </c>
      <c r="E2545" s="96" t="s">
        <v>8124</v>
      </c>
      <c r="F2545" s="97" t="s">
        <v>7140</v>
      </c>
      <c r="G2545" s="97">
        <v>1</v>
      </c>
      <c r="H2545" s="98" t="s">
        <v>6384</v>
      </c>
      <c r="I2545" s="98" t="s">
        <v>5655</v>
      </c>
      <c r="J2545" s="99" t="s">
        <v>8124</v>
      </c>
    </row>
    <row r="2546" spans="1:10" x14ac:dyDescent="0.25">
      <c r="A2546" s="98" t="s">
        <v>4012</v>
      </c>
      <c r="B2546" s="97" t="s">
        <v>4013</v>
      </c>
      <c r="C2546" s="97" t="s">
        <v>8403</v>
      </c>
      <c r="D2546" s="98" t="s">
        <v>8404</v>
      </c>
      <c r="E2546" s="96" t="s">
        <v>8047</v>
      </c>
      <c r="F2546" s="97" t="s">
        <v>7140</v>
      </c>
      <c r="G2546" s="97">
        <v>1</v>
      </c>
      <c r="H2546" s="98" t="s">
        <v>6384</v>
      </c>
      <c r="I2546" s="98" t="s">
        <v>5655</v>
      </c>
      <c r="J2546" s="99" t="s">
        <v>8047</v>
      </c>
    </row>
    <row r="2547" spans="1:10" x14ac:dyDescent="0.25">
      <c r="A2547" s="98" t="s">
        <v>8573</v>
      </c>
      <c r="B2547" s="97" t="s">
        <v>8574</v>
      </c>
      <c r="C2547" s="97" t="s">
        <v>8575</v>
      </c>
      <c r="D2547" s="98" t="s">
        <v>8576</v>
      </c>
      <c r="E2547" s="96" t="s">
        <v>7170</v>
      </c>
      <c r="F2547" s="97" t="s">
        <v>7140</v>
      </c>
      <c r="G2547" s="97">
        <v>1</v>
      </c>
      <c r="H2547" s="98" t="s">
        <v>7142</v>
      </c>
      <c r="I2547" s="98" t="s">
        <v>7112</v>
      </c>
      <c r="J2547" s="99" t="s">
        <v>7170</v>
      </c>
    </row>
    <row r="2548" spans="1:10" x14ac:dyDescent="0.25">
      <c r="A2548" s="98" t="s">
        <v>8577</v>
      </c>
      <c r="B2548" s="97" t="s">
        <v>8578</v>
      </c>
      <c r="C2548" s="97" t="s">
        <v>8579</v>
      </c>
      <c r="D2548" s="98" t="s">
        <v>8580</v>
      </c>
      <c r="E2548" s="96" t="s">
        <v>7170</v>
      </c>
      <c r="F2548" s="97" t="s">
        <v>7140</v>
      </c>
      <c r="G2548" s="97">
        <v>1</v>
      </c>
      <c r="H2548" s="98" t="s">
        <v>7142</v>
      </c>
      <c r="I2548" s="98" t="s">
        <v>7112</v>
      </c>
      <c r="J2548" s="99" t="s">
        <v>7170</v>
      </c>
    </row>
    <row r="2549" spans="1:10" x14ac:dyDescent="0.25">
      <c r="A2549" s="98" t="s">
        <v>8581</v>
      </c>
      <c r="B2549" s="97" t="s">
        <v>8582</v>
      </c>
      <c r="C2549" s="97" t="s">
        <v>8583</v>
      </c>
      <c r="D2549" s="98" t="s">
        <v>8584</v>
      </c>
      <c r="E2549" s="96" t="s">
        <v>7170</v>
      </c>
      <c r="F2549" s="97" t="s">
        <v>7140</v>
      </c>
      <c r="G2549" s="97">
        <v>1</v>
      </c>
      <c r="H2549" s="98" t="s">
        <v>7142</v>
      </c>
      <c r="I2549" s="98" t="s">
        <v>7112</v>
      </c>
      <c r="J2549" s="99" t="s">
        <v>7170</v>
      </c>
    </row>
    <row r="2550" spans="1:10" x14ac:dyDescent="0.25">
      <c r="A2550" s="98" t="s">
        <v>8585</v>
      </c>
      <c r="B2550" s="97" t="s">
        <v>8586</v>
      </c>
      <c r="C2550" s="97" t="s">
        <v>8587</v>
      </c>
      <c r="D2550" s="98" t="s">
        <v>8588</v>
      </c>
      <c r="E2550" s="96" t="s">
        <v>7170</v>
      </c>
      <c r="F2550" s="97" t="s">
        <v>7140</v>
      </c>
      <c r="G2550" s="97">
        <v>1</v>
      </c>
      <c r="H2550" s="98" t="s">
        <v>7142</v>
      </c>
      <c r="I2550" s="98" t="s">
        <v>7112</v>
      </c>
      <c r="J2550" s="99" t="s">
        <v>7170</v>
      </c>
    </row>
    <row r="2551" spans="1:10" x14ac:dyDescent="0.25">
      <c r="A2551" s="98" t="s">
        <v>8589</v>
      </c>
      <c r="B2551" s="97" t="s">
        <v>8590</v>
      </c>
      <c r="C2551" s="97" t="s">
        <v>8591</v>
      </c>
      <c r="D2551" s="98" t="s">
        <v>8592</v>
      </c>
      <c r="E2551" s="96" t="s">
        <v>7170</v>
      </c>
      <c r="F2551" s="97" t="s">
        <v>7140</v>
      </c>
      <c r="G2551" s="97">
        <v>1</v>
      </c>
      <c r="H2551" s="98" t="s">
        <v>7142</v>
      </c>
      <c r="I2551" s="98" t="s">
        <v>7112</v>
      </c>
      <c r="J2551" s="99" t="s">
        <v>7170</v>
      </c>
    </row>
    <row r="2552" spans="1:10" x14ac:dyDescent="0.25">
      <c r="A2552" s="98" t="s">
        <v>8593</v>
      </c>
      <c r="B2552" s="97" t="s">
        <v>8594</v>
      </c>
      <c r="C2552" s="97" t="s">
        <v>8595</v>
      </c>
      <c r="D2552" s="98" t="s">
        <v>8596</v>
      </c>
      <c r="E2552" s="96" t="s">
        <v>7170</v>
      </c>
      <c r="F2552" s="97" t="s">
        <v>7140</v>
      </c>
      <c r="G2552" s="97">
        <v>1</v>
      </c>
      <c r="H2552" s="98" t="s">
        <v>7142</v>
      </c>
      <c r="I2552" s="98" t="s">
        <v>7112</v>
      </c>
      <c r="J2552" s="99" t="s">
        <v>7170</v>
      </c>
    </row>
    <row r="2553" spans="1:10" x14ac:dyDescent="0.25">
      <c r="A2553" s="98" t="s">
        <v>8597</v>
      </c>
      <c r="B2553" s="97" t="s">
        <v>8598</v>
      </c>
      <c r="C2553" s="97" t="s">
        <v>8599</v>
      </c>
      <c r="D2553" s="98" t="s">
        <v>8600</v>
      </c>
      <c r="E2553" s="96" t="s">
        <v>7170</v>
      </c>
      <c r="F2553" s="97" t="s">
        <v>7140</v>
      </c>
      <c r="G2553" s="97">
        <v>1</v>
      </c>
      <c r="H2553" s="98" t="s">
        <v>7142</v>
      </c>
      <c r="I2553" s="98" t="s">
        <v>7112</v>
      </c>
      <c r="J2553" s="99" t="s">
        <v>7170</v>
      </c>
    </row>
    <row r="2554" spans="1:10" x14ac:dyDescent="0.25">
      <c r="A2554" s="98" t="s">
        <v>8601</v>
      </c>
      <c r="B2554" s="97" t="s">
        <v>8602</v>
      </c>
      <c r="C2554" s="97" t="s">
        <v>8603</v>
      </c>
      <c r="D2554" s="98" t="s">
        <v>8604</v>
      </c>
      <c r="E2554" s="96" t="s">
        <v>7170</v>
      </c>
      <c r="F2554" s="97" t="s">
        <v>7140</v>
      </c>
      <c r="G2554" s="97">
        <v>1</v>
      </c>
      <c r="H2554" s="98" t="s">
        <v>7142</v>
      </c>
      <c r="I2554" s="98" t="s">
        <v>7112</v>
      </c>
      <c r="J2554" s="99" t="s">
        <v>7170</v>
      </c>
    </row>
    <row r="2555" spans="1:10" x14ac:dyDescent="0.25">
      <c r="A2555" s="110" t="s">
        <v>9726</v>
      </c>
      <c r="B2555" s="97" t="s">
        <v>8605</v>
      </c>
      <c r="C2555" s="97" t="s">
        <v>8606</v>
      </c>
      <c r="D2555" s="98" t="s">
        <v>8607</v>
      </c>
      <c r="E2555" s="96" t="s">
        <v>7170</v>
      </c>
      <c r="F2555" s="97" t="s">
        <v>7140</v>
      </c>
      <c r="G2555" s="97">
        <v>1</v>
      </c>
      <c r="H2555" s="98" t="s">
        <v>7142</v>
      </c>
      <c r="I2555" s="98" t="s">
        <v>7112</v>
      </c>
      <c r="J2555" s="99" t="s">
        <v>7170</v>
      </c>
    </row>
    <row r="2556" spans="1:10" x14ac:dyDescent="0.25">
      <c r="A2556" s="98" t="s">
        <v>8608</v>
      </c>
      <c r="B2556" s="97" t="s">
        <v>8609</v>
      </c>
      <c r="C2556" s="97" t="s">
        <v>8610</v>
      </c>
      <c r="D2556" s="98" t="s">
        <v>8611</v>
      </c>
      <c r="E2556" s="96" t="s">
        <v>7170</v>
      </c>
      <c r="F2556" s="97" t="s">
        <v>7140</v>
      </c>
      <c r="G2556" s="97">
        <v>1</v>
      </c>
      <c r="H2556" s="98" t="s">
        <v>7142</v>
      </c>
      <c r="I2556" s="98" t="s">
        <v>7112</v>
      </c>
      <c r="J2556" s="99" t="s">
        <v>7170</v>
      </c>
    </row>
    <row r="2557" spans="1:10" x14ac:dyDescent="0.25">
      <c r="A2557" s="98" t="s">
        <v>8612</v>
      </c>
      <c r="B2557" s="97" t="s">
        <v>8613</v>
      </c>
      <c r="C2557" s="97" t="s">
        <v>8614</v>
      </c>
      <c r="D2557" s="98" t="s">
        <v>8615</v>
      </c>
      <c r="E2557" s="96" t="s">
        <v>7170</v>
      </c>
      <c r="F2557" s="97" t="s">
        <v>7140</v>
      </c>
      <c r="G2557" s="97">
        <v>1</v>
      </c>
      <c r="H2557" s="98" t="s">
        <v>7142</v>
      </c>
      <c r="I2557" s="98" t="s">
        <v>7112</v>
      </c>
      <c r="J2557" s="99" t="s">
        <v>7170</v>
      </c>
    </row>
    <row r="2558" spans="1:10" x14ac:dyDescent="0.25">
      <c r="A2558" s="98" t="s">
        <v>8616</v>
      </c>
      <c r="B2558" s="97" t="s">
        <v>8617</v>
      </c>
      <c r="C2558" s="97" t="s">
        <v>8618</v>
      </c>
      <c r="D2558" s="98" t="s">
        <v>8619</v>
      </c>
      <c r="E2558" s="96" t="s">
        <v>7170</v>
      </c>
      <c r="F2558" s="97" t="s">
        <v>7140</v>
      </c>
      <c r="G2558" s="97">
        <v>1</v>
      </c>
      <c r="H2558" s="98" t="s">
        <v>7142</v>
      </c>
      <c r="I2558" s="98" t="s">
        <v>7112</v>
      </c>
      <c r="J2558" s="99" t="s">
        <v>7170</v>
      </c>
    </row>
    <row r="2559" spans="1:10" x14ac:dyDescent="0.25">
      <c r="A2559" s="98" t="s">
        <v>8620</v>
      </c>
      <c r="B2559" s="97" t="s">
        <v>8621</v>
      </c>
      <c r="C2559" s="97" t="s">
        <v>8622</v>
      </c>
      <c r="D2559" s="98" t="s">
        <v>8623</v>
      </c>
      <c r="E2559" s="96" t="s">
        <v>7170</v>
      </c>
      <c r="F2559" s="97" t="s">
        <v>7140</v>
      </c>
      <c r="G2559" s="97">
        <v>1</v>
      </c>
      <c r="H2559" s="98" t="s">
        <v>7142</v>
      </c>
      <c r="I2559" s="98" t="s">
        <v>7112</v>
      </c>
      <c r="J2559" s="99" t="s">
        <v>7170</v>
      </c>
    </row>
    <row r="2560" spans="1:10" x14ac:dyDescent="0.25">
      <c r="A2560" s="98" t="s">
        <v>8624</v>
      </c>
      <c r="B2560" s="97" t="s">
        <v>8625</v>
      </c>
      <c r="C2560" s="97" t="s">
        <v>8626</v>
      </c>
      <c r="D2560" s="98" t="s">
        <v>8627</v>
      </c>
      <c r="E2560" s="96" t="s">
        <v>7170</v>
      </c>
      <c r="F2560" s="97" t="s">
        <v>7140</v>
      </c>
      <c r="G2560" s="97">
        <v>1</v>
      </c>
      <c r="H2560" s="98" t="s">
        <v>7142</v>
      </c>
      <c r="I2560" s="98" t="s">
        <v>7112</v>
      </c>
      <c r="J2560" s="99" t="s">
        <v>7170</v>
      </c>
    </row>
    <row r="2561" spans="1:10" x14ac:dyDescent="0.25">
      <c r="A2561" s="98" t="s">
        <v>8628</v>
      </c>
      <c r="B2561" s="97" t="s">
        <v>8629</v>
      </c>
      <c r="C2561" s="97" t="s">
        <v>8630</v>
      </c>
      <c r="D2561" s="98" t="s">
        <v>8631</v>
      </c>
      <c r="E2561" s="96" t="s">
        <v>7170</v>
      </c>
      <c r="F2561" s="97" t="s">
        <v>7140</v>
      </c>
      <c r="G2561" s="97">
        <v>1</v>
      </c>
      <c r="H2561" s="98" t="s">
        <v>7142</v>
      </c>
      <c r="I2561" s="98" t="s">
        <v>7112</v>
      </c>
      <c r="J2561" s="99" t="s">
        <v>7170</v>
      </c>
    </row>
    <row r="2562" spans="1:10" x14ac:dyDescent="0.25">
      <c r="A2562" s="98" t="s">
        <v>8632</v>
      </c>
      <c r="B2562" s="97" t="s">
        <v>8633</v>
      </c>
      <c r="C2562" s="97" t="s">
        <v>8634</v>
      </c>
      <c r="D2562" s="98" t="s">
        <v>8635</v>
      </c>
      <c r="E2562" s="96" t="s">
        <v>7170</v>
      </c>
      <c r="F2562" s="97" t="s">
        <v>7140</v>
      </c>
      <c r="G2562" s="97">
        <v>1</v>
      </c>
      <c r="H2562" s="98" t="s">
        <v>7142</v>
      </c>
      <c r="I2562" s="98" t="s">
        <v>7112</v>
      </c>
      <c r="J2562" s="99" t="s">
        <v>7170</v>
      </c>
    </row>
    <row r="2563" spans="1:10" x14ac:dyDescent="0.25">
      <c r="A2563" s="98" t="s">
        <v>8636</v>
      </c>
      <c r="B2563" s="97" t="s">
        <v>8637</v>
      </c>
      <c r="C2563" s="97" t="s">
        <v>8638</v>
      </c>
      <c r="D2563" s="98" t="s">
        <v>8639</v>
      </c>
      <c r="E2563" s="96" t="s">
        <v>7170</v>
      </c>
      <c r="F2563" s="97" t="s">
        <v>7140</v>
      </c>
      <c r="G2563" s="97">
        <v>1</v>
      </c>
      <c r="H2563" s="98" t="s">
        <v>7142</v>
      </c>
      <c r="I2563" s="98" t="s">
        <v>7112</v>
      </c>
      <c r="J2563" s="99" t="s">
        <v>7170</v>
      </c>
    </row>
    <row r="2564" spans="1:10" x14ac:dyDescent="0.25">
      <c r="A2564" s="98" t="s">
        <v>8640</v>
      </c>
      <c r="B2564" s="97" t="s">
        <v>8641</v>
      </c>
      <c r="C2564" s="97" t="s">
        <v>8642</v>
      </c>
      <c r="D2564" s="98" t="s">
        <v>8643</v>
      </c>
      <c r="E2564" s="96" t="s">
        <v>7170</v>
      </c>
      <c r="F2564" s="97" t="s">
        <v>7140</v>
      </c>
      <c r="G2564" s="97">
        <v>1</v>
      </c>
      <c r="H2564" s="98" t="s">
        <v>7142</v>
      </c>
      <c r="I2564" s="98" t="s">
        <v>7112</v>
      </c>
      <c r="J2564" s="99" t="s">
        <v>7170</v>
      </c>
    </row>
    <row r="2565" spans="1:10" x14ac:dyDescent="0.25">
      <c r="A2565" s="98" t="s">
        <v>8644</v>
      </c>
      <c r="B2565" s="97" t="s">
        <v>8645</v>
      </c>
      <c r="C2565" s="97" t="s">
        <v>8646</v>
      </c>
      <c r="D2565" s="98" t="s">
        <v>8647</v>
      </c>
      <c r="E2565" s="96" t="s">
        <v>7170</v>
      </c>
      <c r="F2565" s="97" t="s">
        <v>7140</v>
      </c>
      <c r="G2565" s="97">
        <v>1</v>
      </c>
      <c r="H2565" s="98" t="s">
        <v>7142</v>
      </c>
      <c r="I2565" s="98" t="s">
        <v>7112</v>
      </c>
      <c r="J2565" s="99" t="s">
        <v>7170</v>
      </c>
    </row>
    <row r="2566" spans="1:10" x14ac:dyDescent="0.25">
      <c r="A2566" s="98" t="s">
        <v>8648</v>
      </c>
      <c r="B2566" s="97" t="s">
        <v>8649</v>
      </c>
      <c r="C2566" s="97" t="s">
        <v>8650</v>
      </c>
      <c r="D2566" s="98" t="s">
        <v>8651</v>
      </c>
      <c r="E2566" s="96" t="s">
        <v>7170</v>
      </c>
      <c r="F2566" s="97" t="s">
        <v>7140</v>
      </c>
      <c r="G2566" s="97">
        <v>1</v>
      </c>
      <c r="H2566" s="98" t="s">
        <v>7142</v>
      </c>
      <c r="I2566" s="98" t="s">
        <v>7112</v>
      </c>
      <c r="J2566" s="99" t="s">
        <v>7170</v>
      </c>
    </row>
    <row r="2567" spans="1:10" x14ac:dyDescent="0.25">
      <c r="A2567" s="98" t="s">
        <v>8652</v>
      </c>
      <c r="B2567" s="97" t="s">
        <v>8653</v>
      </c>
      <c r="C2567" s="97" t="s">
        <v>8654</v>
      </c>
      <c r="D2567" s="98" t="s">
        <v>8655</v>
      </c>
      <c r="E2567" s="96" t="s">
        <v>7170</v>
      </c>
      <c r="F2567" s="97" t="s">
        <v>7140</v>
      </c>
      <c r="G2567" s="97">
        <v>1</v>
      </c>
      <c r="H2567" s="98" t="s">
        <v>7142</v>
      </c>
      <c r="I2567" s="98" t="s">
        <v>7112</v>
      </c>
      <c r="J2567" s="99" t="s">
        <v>7170</v>
      </c>
    </row>
    <row r="2568" spans="1:10" x14ac:dyDescent="0.25">
      <c r="A2568" s="98" t="s">
        <v>8656</v>
      </c>
      <c r="B2568" s="97" t="s">
        <v>8657</v>
      </c>
      <c r="C2568" s="97" t="s">
        <v>8658</v>
      </c>
      <c r="D2568" s="98" t="s">
        <v>8659</v>
      </c>
      <c r="E2568" s="96" t="s">
        <v>7170</v>
      </c>
      <c r="F2568" s="97" t="s">
        <v>7140</v>
      </c>
      <c r="G2568" s="97">
        <v>1</v>
      </c>
      <c r="H2568" s="98" t="s">
        <v>7142</v>
      </c>
      <c r="I2568" s="98" t="s">
        <v>7112</v>
      </c>
      <c r="J2568" s="99" t="s">
        <v>7170</v>
      </c>
    </row>
    <row r="2569" spans="1:10" x14ac:dyDescent="0.25">
      <c r="A2569" s="98" t="s">
        <v>8660</v>
      </c>
      <c r="B2569" s="97" t="s">
        <v>8661</v>
      </c>
      <c r="C2569" s="97" t="s">
        <v>8662</v>
      </c>
      <c r="D2569" s="98" t="s">
        <v>8663</v>
      </c>
      <c r="E2569" s="96" t="s">
        <v>7170</v>
      </c>
      <c r="F2569" s="97" t="s">
        <v>7140</v>
      </c>
      <c r="G2569" s="97">
        <v>1</v>
      </c>
      <c r="H2569" s="98" t="s">
        <v>7142</v>
      </c>
      <c r="I2569" s="98" t="s">
        <v>7112</v>
      </c>
      <c r="J2569" s="99" t="s">
        <v>7170</v>
      </c>
    </row>
    <row r="2570" spans="1:10" x14ac:dyDescent="0.25">
      <c r="A2570" s="98" t="s">
        <v>8664</v>
      </c>
      <c r="B2570" s="97" t="s">
        <v>8665</v>
      </c>
      <c r="C2570" s="97" t="s">
        <v>8666</v>
      </c>
      <c r="D2570" s="98" t="s">
        <v>8667</v>
      </c>
      <c r="E2570" s="96" t="s">
        <v>7170</v>
      </c>
      <c r="F2570" s="97" t="s">
        <v>7140</v>
      </c>
      <c r="G2570" s="97">
        <v>1</v>
      </c>
      <c r="H2570" s="98" t="s">
        <v>7142</v>
      </c>
      <c r="I2570" s="98" t="s">
        <v>7112</v>
      </c>
      <c r="J2570" s="99" t="s">
        <v>7170</v>
      </c>
    </row>
    <row r="2571" spans="1:10" x14ac:dyDescent="0.25">
      <c r="A2571" s="98" t="s">
        <v>8668</v>
      </c>
      <c r="B2571" s="97" t="s">
        <v>8669</v>
      </c>
      <c r="C2571" s="97" t="s">
        <v>8670</v>
      </c>
      <c r="D2571" s="98" t="s">
        <v>8671</v>
      </c>
      <c r="E2571" s="96" t="s">
        <v>7170</v>
      </c>
      <c r="F2571" s="97" t="s">
        <v>7140</v>
      </c>
      <c r="G2571" s="97">
        <v>1</v>
      </c>
      <c r="H2571" s="98" t="s">
        <v>7142</v>
      </c>
      <c r="I2571" s="98" t="s">
        <v>7112</v>
      </c>
      <c r="J2571" s="99" t="s">
        <v>7170</v>
      </c>
    </row>
    <row r="2572" spans="1:10" x14ac:dyDescent="0.25">
      <c r="A2572" s="98" t="s">
        <v>8672</v>
      </c>
      <c r="B2572" s="97" t="s">
        <v>8673</v>
      </c>
      <c r="C2572" s="97" t="s">
        <v>8674</v>
      </c>
      <c r="D2572" s="98" t="s">
        <v>8675</v>
      </c>
      <c r="E2572" s="96" t="s">
        <v>7170</v>
      </c>
      <c r="F2572" s="97" t="s">
        <v>7140</v>
      </c>
      <c r="G2572" s="97">
        <v>1</v>
      </c>
      <c r="H2572" s="98" t="s">
        <v>7142</v>
      </c>
      <c r="I2572" s="98" t="s">
        <v>7112</v>
      </c>
      <c r="J2572" s="99" t="s">
        <v>7170</v>
      </c>
    </row>
    <row r="2573" spans="1:10" x14ac:dyDescent="0.25">
      <c r="A2573" s="98" t="s">
        <v>8676</v>
      </c>
      <c r="B2573" s="97" t="s">
        <v>8677</v>
      </c>
      <c r="C2573" s="97" t="s">
        <v>8678</v>
      </c>
      <c r="D2573" s="98" t="s">
        <v>8679</v>
      </c>
      <c r="E2573" s="96" t="s">
        <v>7170</v>
      </c>
      <c r="F2573" s="97" t="s">
        <v>7140</v>
      </c>
      <c r="G2573" s="97">
        <v>1</v>
      </c>
      <c r="H2573" s="98" t="s">
        <v>7142</v>
      </c>
      <c r="I2573" s="98" t="s">
        <v>7112</v>
      </c>
      <c r="J2573" s="99" t="s">
        <v>7170</v>
      </c>
    </row>
    <row r="2574" spans="1:10" x14ac:dyDescent="0.25">
      <c r="A2574" s="98" t="s">
        <v>8680</v>
      </c>
      <c r="B2574" s="97" t="s">
        <v>8681</v>
      </c>
      <c r="C2574" s="97" t="s">
        <v>8682</v>
      </c>
      <c r="D2574" s="98" t="s">
        <v>8683</v>
      </c>
      <c r="E2574" s="96" t="s">
        <v>7170</v>
      </c>
      <c r="F2574" s="97" t="s">
        <v>7140</v>
      </c>
      <c r="G2574" s="97">
        <v>1</v>
      </c>
      <c r="H2574" s="98" t="s">
        <v>7142</v>
      </c>
      <c r="I2574" s="98" t="s">
        <v>7112</v>
      </c>
      <c r="J2574" s="99" t="s">
        <v>7170</v>
      </c>
    </row>
    <row r="2575" spans="1:10" x14ac:dyDescent="0.25">
      <c r="A2575" s="98" t="s">
        <v>8684</v>
      </c>
      <c r="B2575" s="97" t="s">
        <v>8685</v>
      </c>
      <c r="C2575" s="97" t="s">
        <v>8686</v>
      </c>
      <c r="D2575" s="98" t="s">
        <v>8687</v>
      </c>
      <c r="E2575" s="96" t="s">
        <v>7170</v>
      </c>
      <c r="F2575" s="97" t="s">
        <v>7140</v>
      </c>
      <c r="G2575" s="97">
        <v>1</v>
      </c>
      <c r="H2575" s="98" t="s">
        <v>7142</v>
      </c>
      <c r="I2575" s="98" t="s">
        <v>7112</v>
      </c>
      <c r="J2575" s="99" t="s">
        <v>7170</v>
      </c>
    </row>
    <row r="2576" spans="1:10" x14ac:dyDescent="0.25">
      <c r="A2576" s="98" t="s">
        <v>8688</v>
      </c>
      <c r="B2576" s="97" t="s">
        <v>8689</v>
      </c>
      <c r="C2576" s="97" t="s">
        <v>8690</v>
      </c>
      <c r="D2576" s="98" t="s">
        <v>8691</v>
      </c>
      <c r="E2576" s="96" t="s">
        <v>7170</v>
      </c>
      <c r="F2576" s="97" t="s">
        <v>7140</v>
      </c>
      <c r="G2576" s="97">
        <v>1</v>
      </c>
      <c r="H2576" s="98" t="s">
        <v>7142</v>
      </c>
      <c r="I2576" s="98" t="s">
        <v>7112</v>
      </c>
      <c r="J2576" s="99" t="s">
        <v>7170</v>
      </c>
    </row>
    <row r="2577" spans="1:10" x14ac:dyDescent="0.25">
      <c r="A2577" s="98" t="s">
        <v>8692</v>
      </c>
      <c r="B2577" s="97" t="s">
        <v>8693</v>
      </c>
      <c r="C2577" s="97" t="s">
        <v>8694</v>
      </c>
      <c r="D2577" s="98" t="s">
        <v>8695</v>
      </c>
      <c r="E2577" s="96" t="s">
        <v>7170</v>
      </c>
      <c r="F2577" s="97" t="s">
        <v>7140</v>
      </c>
      <c r="G2577" s="97">
        <v>1</v>
      </c>
      <c r="H2577" s="98" t="s">
        <v>7142</v>
      </c>
      <c r="I2577" s="98" t="s">
        <v>7112</v>
      </c>
      <c r="J2577" s="99" t="s">
        <v>7170</v>
      </c>
    </row>
    <row r="2578" spans="1:10" x14ac:dyDescent="0.25">
      <c r="A2578" s="98" t="s">
        <v>8696</v>
      </c>
      <c r="B2578" s="97" t="s">
        <v>8697</v>
      </c>
      <c r="C2578" s="97" t="s">
        <v>8698</v>
      </c>
      <c r="D2578" s="98" t="s">
        <v>8699</v>
      </c>
      <c r="E2578" s="96" t="s">
        <v>7170</v>
      </c>
      <c r="F2578" s="97" t="s">
        <v>7140</v>
      </c>
      <c r="G2578" s="97">
        <v>1</v>
      </c>
      <c r="H2578" s="98" t="s">
        <v>7142</v>
      </c>
      <c r="I2578" s="98" t="s">
        <v>7112</v>
      </c>
      <c r="J2578" s="99" t="s">
        <v>7170</v>
      </c>
    </row>
    <row r="2579" spans="1:10" x14ac:dyDescent="0.25">
      <c r="A2579" s="98" t="s">
        <v>8700</v>
      </c>
      <c r="B2579" s="97" t="s">
        <v>8701</v>
      </c>
      <c r="C2579" s="97" t="s">
        <v>8702</v>
      </c>
      <c r="D2579" s="98" t="s">
        <v>8703</v>
      </c>
      <c r="E2579" s="96" t="s">
        <v>7170</v>
      </c>
      <c r="F2579" s="97" t="s">
        <v>7140</v>
      </c>
      <c r="G2579" s="97">
        <v>1</v>
      </c>
      <c r="H2579" s="98" t="s">
        <v>7142</v>
      </c>
      <c r="I2579" s="98" t="s">
        <v>7112</v>
      </c>
      <c r="J2579" s="99" t="s">
        <v>7170</v>
      </c>
    </row>
    <row r="2580" spans="1:10" x14ac:dyDescent="0.25">
      <c r="A2580" s="98" t="s">
        <v>8704</v>
      </c>
      <c r="B2580" s="97" t="s">
        <v>8705</v>
      </c>
      <c r="C2580" s="97" t="s">
        <v>8706</v>
      </c>
      <c r="D2580" s="98" t="s">
        <v>8707</v>
      </c>
      <c r="E2580" s="96" t="s">
        <v>7170</v>
      </c>
      <c r="F2580" s="97" t="s">
        <v>7140</v>
      </c>
      <c r="G2580" s="97">
        <v>1</v>
      </c>
      <c r="H2580" s="98" t="s">
        <v>7142</v>
      </c>
      <c r="I2580" s="98" t="s">
        <v>7112</v>
      </c>
      <c r="J2580" s="99" t="s">
        <v>7170</v>
      </c>
    </row>
    <row r="2581" spans="1:10" x14ac:dyDescent="0.25">
      <c r="A2581" s="98" t="s">
        <v>8708</v>
      </c>
      <c r="B2581" s="97" t="s">
        <v>8709</v>
      </c>
      <c r="C2581" s="97" t="s">
        <v>8710</v>
      </c>
      <c r="D2581" s="98" t="s">
        <v>8711</v>
      </c>
      <c r="E2581" s="96" t="s">
        <v>7170</v>
      </c>
      <c r="F2581" s="97" t="s">
        <v>7140</v>
      </c>
      <c r="G2581" s="97">
        <v>1</v>
      </c>
      <c r="H2581" s="98" t="s">
        <v>7142</v>
      </c>
      <c r="I2581" s="98" t="s">
        <v>7112</v>
      </c>
      <c r="J2581" s="99" t="s">
        <v>7170</v>
      </c>
    </row>
    <row r="2582" spans="1:10" x14ac:dyDescent="0.25">
      <c r="A2582" s="98" t="s">
        <v>8712</v>
      </c>
      <c r="B2582" s="97" t="s">
        <v>8713</v>
      </c>
      <c r="C2582" s="97" t="s">
        <v>8714</v>
      </c>
      <c r="D2582" s="98" t="s">
        <v>8715</v>
      </c>
      <c r="E2582" s="96" t="s">
        <v>7170</v>
      </c>
      <c r="F2582" s="97" t="s">
        <v>7140</v>
      </c>
      <c r="G2582" s="97">
        <v>1</v>
      </c>
      <c r="H2582" s="98" t="s">
        <v>7142</v>
      </c>
      <c r="I2582" s="98" t="s">
        <v>7112</v>
      </c>
      <c r="J2582" s="99" t="s">
        <v>7170</v>
      </c>
    </row>
    <row r="2583" spans="1:10" x14ac:dyDescent="0.25">
      <c r="A2583" s="98" t="s">
        <v>8716</v>
      </c>
      <c r="B2583" s="97" t="s">
        <v>8717</v>
      </c>
      <c r="C2583" s="97" t="s">
        <v>8718</v>
      </c>
      <c r="D2583" s="98" t="s">
        <v>8719</v>
      </c>
      <c r="E2583" s="96" t="s">
        <v>7170</v>
      </c>
      <c r="F2583" s="97" t="s">
        <v>7140</v>
      </c>
      <c r="G2583" s="97">
        <v>1</v>
      </c>
      <c r="H2583" s="98" t="s">
        <v>7142</v>
      </c>
      <c r="I2583" s="98" t="s">
        <v>7112</v>
      </c>
      <c r="J2583" s="99" t="s">
        <v>7170</v>
      </c>
    </row>
    <row r="2584" spans="1:10" x14ac:dyDescent="0.25">
      <c r="A2584" s="98" t="s">
        <v>8720</v>
      </c>
      <c r="B2584" s="97" t="s">
        <v>8721</v>
      </c>
      <c r="C2584" s="97" t="s">
        <v>8722</v>
      </c>
      <c r="D2584" s="98" t="s">
        <v>8723</v>
      </c>
      <c r="E2584" s="96" t="s">
        <v>7170</v>
      </c>
      <c r="F2584" s="97" t="s">
        <v>7140</v>
      </c>
      <c r="G2584" s="97">
        <v>1</v>
      </c>
      <c r="H2584" s="98" t="s">
        <v>7142</v>
      </c>
      <c r="I2584" s="98" t="s">
        <v>7112</v>
      </c>
      <c r="J2584" s="99" t="s">
        <v>7170</v>
      </c>
    </row>
    <row r="2585" spans="1:10" x14ac:dyDescent="0.25">
      <c r="A2585" s="98" t="s">
        <v>8724</v>
      </c>
      <c r="B2585" s="97" t="s">
        <v>8725</v>
      </c>
      <c r="C2585" s="97" t="s">
        <v>8726</v>
      </c>
      <c r="D2585" s="98" t="s">
        <v>8727</v>
      </c>
      <c r="E2585" s="96" t="s">
        <v>7170</v>
      </c>
      <c r="F2585" s="97" t="s">
        <v>7140</v>
      </c>
      <c r="G2585" s="97">
        <v>1</v>
      </c>
      <c r="H2585" s="98" t="s">
        <v>7142</v>
      </c>
      <c r="I2585" s="98" t="s">
        <v>7112</v>
      </c>
      <c r="J2585" s="99" t="s">
        <v>7170</v>
      </c>
    </row>
    <row r="2586" spans="1:10" x14ac:dyDescent="0.25">
      <c r="A2586" s="98" t="s">
        <v>8728</v>
      </c>
      <c r="B2586" s="97" t="s">
        <v>8729</v>
      </c>
      <c r="C2586" s="97" t="s">
        <v>8730</v>
      </c>
      <c r="D2586" s="98" t="s">
        <v>8731</v>
      </c>
      <c r="E2586" s="96" t="s">
        <v>7170</v>
      </c>
      <c r="F2586" s="97" t="s">
        <v>7140</v>
      </c>
      <c r="G2586" s="97">
        <v>1</v>
      </c>
      <c r="H2586" s="98" t="s">
        <v>7142</v>
      </c>
      <c r="I2586" s="98" t="s">
        <v>7112</v>
      </c>
      <c r="J2586" s="99" t="s">
        <v>7170</v>
      </c>
    </row>
    <row r="2587" spans="1:10" x14ac:dyDescent="0.25">
      <c r="A2587" s="98" t="s">
        <v>8732</v>
      </c>
      <c r="B2587" s="97" t="s">
        <v>8733</v>
      </c>
      <c r="C2587" s="97" t="s">
        <v>8734</v>
      </c>
      <c r="D2587" s="98" t="s">
        <v>8735</v>
      </c>
      <c r="E2587" s="96" t="s">
        <v>7170</v>
      </c>
      <c r="F2587" s="97" t="s">
        <v>7140</v>
      </c>
      <c r="G2587" s="97">
        <v>1</v>
      </c>
      <c r="H2587" s="98" t="s">
        <v>7142</v>
      </c>
      <c r="I2587" s="98" t="s">
        <v>7112</v>
      </c>
      <c r="J2587" s="99" t="s">
        <v>7170</v>
      </c>
    </row>
    <row r="2588" spans="1:10" x14ac:dyDescent="0.25">
      <c r="A2588" s="110" t="s">
        <v>9725</v>
      </c>
      <c r="B2588" s="97" t="s">
        <v>8736</v>
      </c>
      <c r="C2588" s="97" t="s">
        <v>8737</v>
      </c>
      <c r="D2588" s="98" t="s">
        <v>8738</v>
      </c>
      <c r="E2588" s="96" t="s">
        <v>7170</v>
      </c>
      <c r="F2588" s="97" t="s">
        <v>7140</v>
      </c>
      <c r="G2588" s="97">
        <v>1</v>
      </c>
      <c r="H2588" s="98" t="s">
        <v>7142</v>
      </c>
      <c r="I2588" s="98" t="s">
        <v>7112</v>
      </c>
      <c r="J2588" s="99" t="s">
        <v>7170</v>
      </c>
    </row>
    <row r="2589" spans="1:10" x14ac:dyDescent="0.25">
      <c r="A2589" s="98" t="s">
        <v>8739</v>
      </c>
      <c r="B2589" s="97" t="s">
        <v>8740</v>
      </c>
      <c r="C2589" s="97" t="s">
        <v>8741</v>
      </c>
      <c r="D2589" s="98" t="s">
        <v>8742</v>
      </c>
      <c r="E2589" s="96" t="s">
        <v>7170</v>
      </c>
      <c r="F2589" s="97" t="s">
        <v>7140</v>
      </c>
      <c r="G2589" s="97">
        <v>1</v>
      </c>
      <c r="H2589" s="98" t="s">
        <v>7142</v>
      </c>
      <c r="I2589" s="98" t="s">
        <v>7112</v>
      </c>
      <c r="J2589" s="99" t="s">
        <v>7170</v>
      </c>
    </row>
    <row r="2590" spans="1:10" x14ac:dyDescent="0.25">
      <c r="A2590" s="98" t="s">
        <v>8743</v>
      </c>
      <c r="B2590" s="97" t="s">
        <v>8744</v>
      </c>
      <c r="C2590" s="97" t="s">
        <v>8745</v>
      </c>
      <c r="D2590" s="98" t="s">
        <v>8746</v>
      </c>
      <c r="E2590" s="96" t="s">
        <v>7170</v>
      </c>
      <c r="F2590" s="97" t="s">
        <v>7140</v>
      </c>
      <c r="G2590" s="97">
        <v>1</v>
      </c>
      <c r="H2590" s="98" t="s">
        <v>7142</v>
      </c>
      <c r="I2590" s="98" t="s">
        <v>7112</v>
      </c>
      <c r="J2590" s="99" t="s">
        <v>7170</v>
      </c>
    </row>
    <row r="2591" spans="1:10" x14ac:dyDescent="0.25">
      <c r="A2591" s="98" t="s">
        <v>8747</v>
      </c>
      <c r="B2591" s="97" t="s">
        <v>8748</v>
      </c>
      <c r="C2591" s="97" t="s">
        <v>8749</v>
      </c>
      <c r="D2591" s="98" t="s">
        <v>8750</v>
      </c>
      <c r="E2591" s="96" t="s">
        <v>7170</v>
      </c>
      <c r="F2591" s="97" t="s">
        <v>7140</v>
      </c>
      <c r="G2591" s="97">
        <v>1</v>
      </c>
      <c r="H2591" s="98" t="s">
        <v>7142</v>
      </c>
      <c r="I2591" s="98" t="s">
        <v>7112</v>
      </c>
      <c r="J2591" s="99" t="s">
        <v>7170</v>
      </c>
    </row>
    <row r="2592" spans="1:10" x14ac:dyDescent="0.25">
      <c r="A2592" s="98" t="s">
        <v>8751</v>
      </c>
      <c r="B2592" s="97" t="s">
        <v>8752</v>
      </c>
      <c r="C2592" s="97" t="s">
        <v>8753</v>
      </c>
      <c r="D2592" s="98" t="s">
        <v>8754</v>
      </c>
      <c r="E2592" s="96" t="s">
        <v>7170</v>
      </c>
      <c r="F2592" s="97" t="s">
        <v>7140</v>
      </c>
      <c r="G2592" s="97">
        <v>1</v>
      </c>
      <c r="H2592" s="98" t="s">
        <v>7142</v>
      </c>
      <c r="I2592" s="98" t="s">
        <v>7112</v>
      </c>
      <c r="J2592" s="99" t="s">
        <v>7170</v>
      </c>
    </row>
    <row r="2593" spans="1:10" x14ac:dyDescent="0.25">
      <c r="A2593" s="98" t="s">
        <v>8755</v>
      </c>
      <c r="B2593" s="97" t="s">
        <v>8756</v>
      </c>
      <c r="C2593" s="97" t="s">
        <v>8757</v>
      </c>
      <c r="D2593" s="98" t="s">
        <v>8758</v>
      </c>
      <c r="E2593" s="96" t="s">
        <v>7170</v>
      </c>
      <c r="F2593" s="97" t="s">
        <v>7140</v>
      </c>
      <c r="G2593" s="97">
        <v>1</v>
      </c>
      <c r="H2593" s="98" t="s">
        <v>7142</v>
      </c>
      <c r="I2593" s="98" t="s">
        <v>7112</v>
      </c>
      <c r="J2593" s="99" t="s">
        <v>7170</v>
      </c>
    </row>
    <row r="2594" spans="1:10" x14ac:dyDescent="0.25">
      <c r="A2594" s="98" t="s">
        <v>8759</v>
      </c>
      <c r="B2594" s="97" t="s">
        <v>8763</v>
      </c>
      <c r="C2594" s="97" t="s">
        <v>8764</v>
      </c>
      <c r="D2594" s="98" t="s">
        <v>8765</v>
      </c>
      <c r="E2594" s="96" t="s">
        <v>7170</v>
      </c>
      <c r="F2594" s="97" t="s">
        <v>7140</v>
      </c>
      <c r="G2594" s="97">
        <v>1</v>
      </c>
      <c r="H2594" s="98" t="s">
        <v>7142</v>
      </c>
      <c r="I2594" s="98" t="s">
        <v>7112</v>
      </c>
      <c r="J2594" s="99" t="s">
        <v>7170</v>
      </c>
    </row>
    <row r="2595" spans="1:10" x14ac:dyDescent="0.25">
      <c r="A2595" s="110" t="s">
        <v>9724</v>
      </c>
      <c r="B2595" s="97" t="s">
        <v>8760</v>
      </c>
      <c r="C2595" s="97" t="s">
        <v>8761</v>
      </c>
      <c r="D2595" s="98" t="s">
        <v>8762</v>
      </c>
      <c r="E2595" s="96" t="s">
        <v>7170</v>
      </c>
      <c r="F2595" s="97" t="s">
        <v>7140</v>
      </c>
      <c r="G2595" s="97">
        <v>1</v>
      </c>
      <c r="H2595" s="98" t="s">
        <v>7142</v>
      </c>
      <c r="I2595" s="98" t="s">
        <v>7112</v>
      </c>
      <c r="J2595" s="99" t="s">
        <v>7170</v>
      </c>
    </row>
    <row r="2596" spans="1:10" x14ac:dyDescent="0.25">
      <c r="A2596" s="98" t="s">
        <v>8766</v>
      </c>
      <c r="B2596" s="97" t="s">
        <v>8767</v>
      </c>
      <c r="C2596" s="97" t="s">
        <v>8768</v>
      </c>
      <c r="D2596" s="98" t="s">
        <v>8769</v>
      </c>
      <c r="E2596" s="96" t="s">
        <v>7170</v>
      </c>
      <c r="F2596" s="97" t="s">
        <v>7140</v>
      </c>
      <c r="G2596" s="97">
        <v>1</v>
      </c>
      <c r="H2596" s="98" t="s">
        <v>7142</v>
      </c>
      <c r="I2596" s="98" t="s">
        <v>7112</v>
      </c>
      <c r="J2596" s="99" t="s">
        <v>7170</v>
      </c>
    </row>
    <row r="2597" spans="1:10" x14ac:dyDescent="0.25">
      <c r="A2597" s="98" t="s">
        <v>8770</v>
      </c>
      <c r="B2597" s="97" t="s">
        <v>8771</v>
      </c>
      <c r="C2597" s="97" t="s">
        <v>8772</v>
      </c>
      <c r="D2597" s="98" t="s">
        <v>8773</v>
      </c>
      <c r="E2597" s="96" t="s">
        <v>7170</v>
      </c>
      <c r="F2597" s="97" t="s">
        <v>7140</v>
      </c>
      <c r="G2597" s="97">
        <v>1</v>
      </c>
      <c r="H2597" s="98" t="s">
        <v>7142</v>
      </c>
      <c r="I2597" s="98" t="s">
        <v>7112</v>
      </c>
      <c r="J2597" s="99" t="s">
        <v>7170</v>
      </c>
    </row>
    <row r="2598" spans="1:10" x14ac:dyDescent="0.25">
      <c r="A2598" s="98" t="s">
        <v>8774</v>
      </c>
      <c r="B2598" s="97" t="s">
        <v>8775</v>
      </c>
      <c r="C2598" s="97" t="s">
        <v>8776</v>
      </c>
      <c r="D2598" s="98" t="s">
        <v>8777</v>
      </c>
      <c r="E2598" s="96" t="s">
        <v>7170</v>
      </c>
      <c r="F2598" s="97" t="s">
        <v>7140</v>
      </c>
      <c r="G2598" s="97">
        <v>1</v>
      </c>
      <c r="H2598" s="98" t="s">
        <v>7142</v>
      </c>
      <c r="I2598" s="98" t="s">
        <v>7112</v>
      </c>
      <c r="J2598" s="99" t="s">
        <v>7170</v>
      </c>
    </row>
    <row r="2599" spans="1:10" x14ac:dyDescent="0.25">
      <c r="A2599" s="98" t="s">
        <v>8778</v>
      </c>
      <c r="B2599" s="97" t="s">
        <v>8779</v>
      </c>
      <c r="C2599" s="97" t="s">
        <v>8780</v>
      </c>
      <c r="D2599" s="98" t="s">
        <v>8781</v>
      </c>
      <c r="E2599" s="96" t="s">
        <v>7170</v>
      </c>
      <c r="F2599" s="97" t="s">
        <v>7140</v>
      </c>
      <c r="G2599" s="97">
        <v>1</v>
      </c>
      <c r="H2599" s="98" t="s">
        <v>7142</v>
      </c>
      <c r="I2599" s="98" t="s">
        <v>7112</v>
      </c>
      <c r="J2599" s="99" t="s">
        <v>7170</v>
      </c>
    </row>
    <row r="2600" spans="1:10" x14ac:dyDescent="0.25">
      <c r="A2600" s="98" t="s">
        <v>8782</v>
      </c>
      <c r="B2600" s="97" t="s">
        <v>8783</v>
      </c>
      <c r="C2600" s="97" t="s">
        <v>8784</v>
      </c>
      <c r="D2600" s="98" t="s">
        <v>8785</v>
      </c>
      <c r="E2600" s="96" t="s">
        <v>7170</v>
      </c>
      <c r="F2600" s="97" t="s">
        <v>7140</v>
      </c>
      <c r="G2600" s="97">
        <v>1</v>
      </c>
      <c r="H2600" s="98" t="s">
        <v>7142</v>
      </c>
      <c r="I2600" s="98" t="s">
        <v>7112</v>
      </c>
      <c r="J2600" s="99" t="s">
        <v>7170</v>
      </c>
    </row>
    <row r="2601" spans="1:10" x14ac:dyDescent="0.25">
      <c r="A2601" s="98" t="s">
        <v>8786</v>
      </c>
      <c r="B2601" s="97" t="s">
        <v>8787</v>
      </c>
      <c r="C2601" s="97" t="s">
        <v>8788</v>
      </c>
      <c r="D2601" s="98" t="s">
        <v>8789</v>
      </c>
      <c r="E2601" s="96" t="s">
        <v>7170</v>
      </c>
      <c r="F2601" s="97" t="s">
        <v>7140</v>
      </c>
      <c r="G2601" s="97">
        <v>1</v>
      </c>
      <c r="H2601" s="98" t="s">
        <v>7142</v>
      </c>
      <c r="I2601" s="98" t="s">
        <v>7112</v>
      </c>
      <c r="J2601" s="99" t="s">
        <v>7170</v>
      </c>
    </row>
    <row r="2602" spans="1:10" x14ac:dyDescent="0.25">
      <c r="A2602" s="98" t="s">
        <v>8790</v>
      </c>
      <c r="B2602" s="97" t="s">
        <v>8791</v>
      </c>
      <c r="C2602" s="97" t="s">
        <v>8792</v>
      </c>
      <c r="D2602" s="98" t="s">
        <v>8793</v>
      </c>
      <c r="E2602" s="96" t="s">
        <v>7170</v>
      </c>
      <c r="F2602" s="97" t="s">
        <v>7140</v>
      </c>
      <c r="G2602" s="97">
        <v>1</v>
      </c>
      <c r="H2602" s="98" t="s">
        <v>7142</v>
      </c>
      <c r="I2602" s="98" t="s">
        <v>7112</v>
      </c>
      <c r="J2602" s="99" t="s">
        <v>7170</v>
      </c>
    </row>
    <row r="2603" spans="1:10" x14ac:dyDescent="0.25">
      <c r="A2603" s="98" t="s">
        <v>8794</v>
      </c>
      <c r="B2603" s="97" t="s">
        <v>8795</v>
      </c>
      <c r="C2603" s="97" t="s">
        <v>8796</v>
      </c>
      <c r="D2603" s="98" t="s">
        <v>8797</v>
      </c>
      <c r="E2603" s="96" t="s">
        <v>7170</v>
      </c>
      <c r="F2603" s="97" t="s">
        <v>7140</v>
      </c>
      <c r="G2603" s="97">
        <v>1</v>
      </c>
      <c r="H2603" s="98" t="s">
        <v>7142</v>
      </c>
      <c r="I2603" s="98" t="s">
        <v>7112</v>
      </c>
      <c r="J2603" s="99" t="s">
        <v>7170</v>
      </c>
    </row>
    <row r="2604" spans="1:10" x14ac:dyDescent="0.25">
      <c r="A2604" s="98" t="s">
        <v>8798</v>
      </c>
      <c r="B2604" s="97" t="s">
        <v>8799</v>
      </c>
      <c r="C2604" s="97" t="s">
        <v>8800</v>
      </c>
      <c r="D2604" s="98" t="s">
        <v>8801</v>
      </c>
      <c r="E2604" s="96" t="s">
        <v>7170</v>
      </c>
      <c r="F2604" s="97" t="s">
        <v>7140</v>
      </c>
      <c r="G2604" s="97">
        <v>1</v>
      </c>
      <c r="H2604" s="98" t="s">
        <v>7142</v>
      </c>
      <c r="I2604" s="98" t="s">
        <v>7112</v>
      </c>
      <c r="J2604" s="99" t="s">
        <v>7170</v>
      </c>
    </row>
    <row r="2605" spans="1:10" x14ac:dyDescent="0.25">
      <c r="A2605" s="98" t="s">
        <v>8802</v>
      </c>
      <c r="B2605" s="97" t="s">
        <v>8803</v>
      </c>
      <c r="C2605" s="97" t="s">
        <v>8804</v>
      </c>
      <c r="D2605" s="98" t="s">
        <v>8805</v>
      </c>
      <c r="E2605" s="96" t="s">
        <v>7170</v>
      </c>
      <c r="F2605" s="97" t="s">
        <v>7140</v>
      </c>
      <c r="G2605" s="97">
        <v>1</v>
      </c>
      <c r="H2605" s="98" t="s">
        <v>7142</v>
      </c>
      <c r="I2605" s="98" t="s">
        <v>7112</v>
      </c>
      <c r="J2605" s="99" t="s">
        <v>7170</v>
      </c>
    </row>
    <row r="2606" spans="1:10" x14ac:dyDescent="0.25">
      <c r="A2606" s="98" t="s">
        <v>8806</v>
      </c>
      <c r="B2606" s="97" t="s">
        <v>8807</v>
      </c>
      <c r="C2606" s="97" t="s">
        <v>8808</v>
      </c>
      <c r="D2606" s="98" t="s">
        <v>8809</v>
      </c>
      <c r="E2606" s="96" t="s">
        <v>7170</v>
      </c>
      <c r="F2606" s="97" t="s">
        <v>7140</v>
      </c>
      <c r="G2606" s="97">
        <v>1</v>
      </c>
      <c r="H2606" s="98" t="s">
        <v>7142</v>
      </c>
      <c r="I2606" s="98" t="s">
        <v>7112</v>
      </c>
      <c r="J2606" s="99" t="s">
        <v>7170</v>
      </c>
    </row>
    <row r="2607" spans="1:10" x14ac:dyDescent="0.25">
      <c r="A2607" s="98" t="s">
        <v>8810</v>
      </c>
      <c r="B2607" s="97" t="s">
        <v>8811</v>
      </c>
      <c r="C2607" s="97" t="s">
        <v>8812</v>
      </c>
      <c r="D2607" s="98" t="s">
        <v>8813</v>
      </c>
      <c r="E2607" s="96" t="s">
        <v>7170</v>
      </c>
      <c r="F2607" s="97" t="s">
        <v>7140</v>
      </c>
      <c r="G2607" s="97">
        <v>1</v>
      </c>
      <c r="H2607" s="98" t="s">
        <v>7142</v>
      </c>
      <c r="I2607" s="98" t="s">
        <v>7112</v>
      </c>
      <c r="J2607" s="99" t="s">
        <v>7170</v>
      </c>
    </row>
    <row r="2608" spans="1:10" x14ac:dyDescent="0.25">
      <c r="A2608" s="98" t="s">
        <v>8814</v>
      </c>
      <c r="B2608" s="97" t="s">
        <v>8815</v>
      </c>
      <c r="C2608" s="97" t="s">
        <v>8816</v>
      </c>
      <c r="D2608" s="98" t="s">
        <v>8817</v>
      </c>
      <c r="E2608" s="96" t="s">
        <v>7170</v>
      </c>
      <c r="F2608" s="97" t="s">
        <v>7140</v>
      </c>
      <c r="G2608" s="97">
        <v>1</v>
      </c>
      <c r="H2608" s="98" t="s">
        <v>7142</v>
      </c>
      <c r="I2608" s="98" t="s">
        <v>7112</v>
      </c>
      <c r="J2608" s="99" t="s">
        <v>7170</v>
      </c>
    </row>
    <row r="2609" spans="1:10" x14ac:dyDescent="0.25">
      <c r="A2609" s="98" t="s">
        <v>8818</v>
      </c>
      <c r="B2609" s="97" t="s">
        <v>8819</v>
      </c>
      <c r="C2609" s="97" t="s">
        <v>8820</v>
      </c>
      <c r="D2609" s="98" t="s">
        <v>8821</v>
      </c>
      <c r="E2609" s="96" t="s">
        <v>7170</v>
      </c>
      <c r="F2609" s="97" t="s">
        <v>7140</v>
      </c>
      <c r="G2609" s="97">
        <v>1</v>
      </c>
      <c r="H2609" s="98" t="s">
        <v>7142</v>
      </c>
      <c r="I2609" s="98" t="s">
        <v>7112</v>
      </c>
      <c r="J2609" s="99" t="s">
        <v>7170</v>
      </c>
    </row>
    <row r="2610" spans="1:10" x14ac:dyDescent="0.25">
      <c r="A2610" s="98" t="s">
        <v>8822</v>
      </c>
      <c r="B2610" s="97" t="s">
        <v>8823</v>
      </c>
      <c r="C2610" s="97" t="s">
        <v>8824</v>
      </c>
      <c r="D2610" s="98" t="s">
        <v>8825</v>
      </c>
      <c r="E2610" s="96" t="s">
        <v>7170</v>
      </c>
      <c r="F2610" s="97" t="s">
        <v>7140</v>
      </c>
      <c r="G2610" s="97">
        <v>1</v>
      </c>
      <c r="H2610" s="98" t="s">
        <v>7142</v>
      </c>
      <c r="I2610" s="98" t="s">
        <v>7112</v>
      </c>
      <c r="J2610" s="99" t="s">
        <v>7170</v>
      </c>
    </row>
    <row r="2611" spans="1:10" x14ac:dyDescent="0.25">
      <c r="A2611" s="98" t="s">
        <v>8826</v>
      </c>
      <c r="B2611" s="97" t="s">
        <v>8827</v>
      </c>
      <c r="C2611" s="97" t="s">
        <v>8828</v>
      </c>
      <c r="D2611" s="98" t="s">
        <v>8829</v>
      </c>
      <c r="E2611" s="96" t="s">
        <v>7170</v>
      </c>
      <c r="F2611" s="97" t="s">
        <v>7140</v>
      </c>
      <c r="G2611" s="97">
        <v>1</v>
      </c>
      <c r="H2611" s="98" t="s">
        <v>7142</v>
      </c>
      <c r="I2611" s="98" t="s">
        <v>7112</v>
      </c>
      <c r="J2611" s="99" t="s">
        <v>7170</v>
      </c>
    </row>
    <row r="2612" spans="1:10" x14ac:dyDescent="0.25">
      <c r="A2612" s="98" t="s">
        <v>8830</v>
      </c>
      <c r="B2612" s="97" t="s">
        <v>8831</v>
      </c>
      <c r="C2612" s="97" t="s">
        <v>8832</v>
      </c>
      <c r="D2612" s="98" t="s">
        <v>8833</v>
      </c>
      <c r="E2612" s="96" t="s">
        <v>7170</v>
      </c>
      <c r="F2612" s="97" t="s">
        <v>7140</v>
      </c>
      <c r="G2612" s="97">
        <v>1</v>
      </c>
      <c r="H2612" s="98" t="s">
        <v>7142</v>
      </c>
      <c r="I2612" s="98" t="s">
        <v>7112</v>
      </c>
      <c r="J2612" s="99" t="s">
        <v>7170</v>
      </c>
    </row>
    <row r="2613" spans="1:10" x14ac:dyDescent="0.25">
      <c r="A2613" s="98" t="s">
        <v>8834</v>
      </c>
      <c r="B2613" s="97" t="s">
        <v>8835</v>
      </c>
      <c r="C2613" s="97" t="s">
        <v>8836</v>
      </c>
      <c r="D2613" s="98" t="s">
        <v>8837</v>
      </c>
      <c r="E2613" s="96" t="s">
        <v>7170</v>
      </c>
      <c r="F2613" s="97" t="s">
        <v>7140</v>
      </c>
      <c r="G2613" s="97">
        <v>1</v>
      </c>
      <c r="H2613" s="98" t="s">
        <v>7142</v>
      </c>
      <c r="I2613" s="98" t="s">
        <v>7112</v>
      </c>
      <c r="J2613" s="99" t="s">
        <v>7170</v>
      </c>
    </row>
    <row r="2614" spans="1:10" x14ac:dyDescent="0.25">
      <c r="A2614" s="98" t="s">
        <v>8838</v>
      </c>
      <c r="B2614" s="97" t="s">
        <v>8839</v>
      </c>
      <c r="C2614" s="97" t="s">
        <v>8840</v>
      </c>
      <c r="D2614" s="98" t="s">
        <v>8841</v>
      </c>
      <c r="E2614" s="96" t="s">
        <v>7170</v>
      </c>
      <c r="F2614" s="97" t="s">
        <v>7140</v>
      </c>
      <c r="G2614" s="97">
        <v>1</v>
      </c>
      <c r="H2614" s="98" t="s">
        <v>7142</v>
      </c>
      <c r="I2614" s="98" t="s">
        <v>7112</v>
      </c>
      <c r="J2614" s="99" t="s">
        <v>7170</v>
      </c>
    </row>
    <row r="2615" spans="1:10" x14ac:dyDescent="0.25">
      <c r="A2615" s="98" t="s">
        <v>8842</v>
      </c>
      <c r="B2615" s="97" t="s">
        <v>8843</v>
      </c>
      <c r="C2615" s="97" t="s">
        <v>8844</v>
      </c>
      <c r="D2615" s="98" t="s">
        <v>8845</v>
      </c>
      <c r="E2615" s="96" t="s">
        <v>7170</v>
      </c>
      <c r="F2615" s="97" t="s">
        <v>7140</v>
      </c>
      <c r="G2615" s="97">
        <v>1</v>
      </c>
      <c r="H2615" s="98" t="s">
        <v>7142</v>
      </c>
      <c r="I2615" s="98" t="s">
        <v>7112</v>
      </c>
      <c r="J2615" s="99" t="s">
        <v>7170</v>
      </c>
    </row>
    <row r="2616" spans="1:10" x14ac:dyDescent="0.25">
      <c r="A2616" s="98" t="s">
        <v>8846</v>
      </c>
      <c r="B2616" s="97" t="s">
        <v>8847</v>
      </c>
      <c r="C2616" s="97" t="s">
        <v>8848</v>
      </c>
      <c r="D2616" s="98" t="s">
        <v>8849</v>
      </c>
      <c r="E2616" s="96" t="s">
        <v>7170</v>
      </c>
      <c r="F2616" s="97" t="s">
        <v>7140</v>
      </c>
      <c r="G2616" s="97">
        <v>1</v>
      </c>
      <c r="H2616" s="98" t="s">
        <v>7142</v>
      </c>
      <c r="I2616" s="98" t="s">
        <v>7112</v>
      </c>
      <c r="J2616" s="99" t="s">
        <v>7170</v>
      </c>
    </row>
    <row r="2617" spans="1:10" x14ac:dyDescent="0.25">
      <c r="A2617" s="98" t="s">
        <v>8850</v>
      </c>
      <c r="B2617" s="97" t="s">
        <v>8851</v>
      </c>
      <c r="C2617" s="97" t="s">
        <v>8852</v>
      </c>
      <c r="D2617" s="98" t="s">
        <v>8853</v>
      </c>
      <c r="E2617" s="96" t="s">
        <v>7170</v>
      </c>
      <c r="F2617" s="97" t="s">
        <v>7140</v>
      </c>
      <c r="G2617" s="97">
        <v>1</v>
      </c>
      <c r="H2617" s="98" t="s">
        <v>7142</v>
      </c>
      <c r="I2617" s="98" t="s">
        <v>7112</v>
      </c>
      <c r="J2617" s="99" t="s">
        <v>7170</v>
      </c>
    </row>
    <row r="2618" spans="1:10" x14ac:dyDescent="0.25">
      <c r="A2618" s="98" t="s">
        <v>8854</v>
      </c>
      <c r="B2618" s="97" t="s">
        <v>8855</v>
      </c>
      <c r="C2618" s="97" t="s">
        <v>8856</v>
      </c>
      <c r="D2618" s="98" t="s">
        <v>8857</v>
      </c>
      <c r="E2618" s="96" t="s">
        <v>7170</v>
      </c>
      <c r="F2618" s="97" t="s">
        <v>7140</v>
      </c>
      <c r="G2618" s="97">
        <v>1</v>
      </c>
      <c r="H2618" s="98" t="s">
        <v>7142</v>
      </c>
      <c r="I2618" s="98" t="s">
        <v>7112</v>
      </c>
      <c r="J2618" s="99" t="s">
        <v>7170</v>
      </c>
    </row>
    <row r="2619" spans="1:10" x14ac:dyDescent="0.25">
      <c r="A2619" s="98" t="s">
        <v>8858</v>
      </c>
      <c r="B2619" s="97" t="s">
        <v>8859</v>
      </c>
      <c r="C2619" s="97" t="s">
        <v>8860</v>
      </c>
      <c r="D2619" s="98" t="s">
        <v>8861</v>
      </c>
      <c r="E2619" s="96" t="s">
        <v>7170</v>
      </c>
      <c r="F2619" s="97" t="s">
        <v>7140</v>
      </c>
      <c r="G2619" s="97">
        <v>1</v>
      </c>
      <c r="H2619" s="98" t="s">
        <v>7142</v>
      </c>
      <c r="I2619" s="98" t="s">
        <v>7112</v>
      </c>
      <c r="J2619" s="99" t="s">
        <v>7170</v>
      </c>
    </row>
    <row r="2620" spans="1:10" x14ac:dyDescent="0.25">
      <c r="A2620" s="98" t="s">
        <v>8862</v>
      </c>
      <c r="B2620" s="97" t="s">
        <v>8863</v>
      </c>
      <c r="C2620" s="97" t="s">
        <v>8864</v>
      </c>
      <c r="D2620" s="98" t="s">
        <v>8865</v>
      </c>
      <c r="E2620" s="96" t="s">
        <v>7170</v>
      </c>
      <c r="F2620" s="97" t="s">
        <v>7140</v>
      </c>
      <c r="G2620" s="97">
        <v>1</v>
      </c>
      <c r="H2620" s="98" t="s">
        <v>7142</v>
      </c>
      <c r="I2620" s="98" t="s">
        <v>7112</v>
      </c>
      <c r="J2620" s="99" t="s">
        <v>7170</v>
      </c>
    </row>
    <row r="2621" spans="1:10" x14ac:dyDescent="0.25">
      <c r="A2621" s="98" t="s">
        <v>8866</v>
      </c>
      <c r="B2621" s="97" t="s">
        <v>8867</v>
      </c>
      <c r="C2621" s="97" t="s">
        <v>8868</v>
      </c>
      <c r="D2621" s="98" t="s">
        <v>8869</v>
      </c>
      <c r="E2621" s="96" t="s">
        <v>7170</v>
      </c>
      <c r="F2621" s="97" t="s">
        <v>7140</v>
      </c>
      <c r="G2621" s="97">
        <v>1</v>
      </c>
      <c r="H2621" s="98" t="s">
        <v>7142</v>
      </c>
      <c r="I2621" s="98" t="s">
        <v>7112</v>
      </c>
      <c r="J2621" s="99" t="s">
        <v>7170</v>
      </c>
    </row>
    <row r="2622" spans="1:10" x14ac:dyDescent="0.25">
      <c r="A2622" s="98" t="s">
        <v>8870</v>
      </c>
      <c r="B2622" s="97" t="s">
        <v>8871</v>
      </c>
      <c r="C2622" s="97" t="s">
        <v>8872</v>
      </c>
      <c r="D2622" s="98" t="s">
        <v>8873</v>
      </c>
      <c r="E2622" s="96" t="s">
        <v>7170</v>
      </c>
      <c r="F2622" s="97" t="s">
        <v>7140</v>
      </c>
      <c r="G2622" s="97">
        <v>1</v>
      </c>
      <c r="H2622" s="98" t="s">
        <v>7142</v>
      </c>
      <c r="I2622" s="98" t="s">
        <v>7112</v>
      </c>
      <c r="J2622" s="99" t="s">
        <v>7170</v>
      </c>
    </row>
    <row r="2623" spans="1:10" x14ac:dyDescent="0.25">
      <c r="A2623" s="98" t="s">
        <v>8874</v>
      </c>
      <c r="B2623" s="97" t="s">
        <v>8875</v>
      </c>
      <c r="C2623" s="97" t="s">
        <v>8876</v>
      </c>
      <c r="D2623" s="98" t="s">
        <v>8877</v>
      </c>
      <c r="E2623" s="96" t="s">
        <v>7170</v>
      </c>
      <c r="F2623" s="97" t="s">
        <v>7140</v>
      </c>
      <c r="G2623" s="97">
        <v>1</v>
      </c>
      <c r="H2623" s="98" t="s">
        <v>7142</v>
      </c>
      <c r="I2623" s="98" t="s">
        <v>7112</v>
      </c>
      <c r="J2623" s="99" t="s">
        <v>7170</v>
      </c>
    </row>
    <row r="2624" spans="1:10" x14ac:dyDescent="0.25">
      <c r="A2624" s="98" t="s">
        <v>8878</v>
      </c>
      <c r="B2624" s="97" t="s">
        <v>8879</v>
      </c>
      <c r="C2624" s="97" t="s">
        <v>8880</v>
      </c>
      <c r="D2624" s="98" t="s">
        <v>8881</v>
      </c>
      <c r="E2624" s="96" t="s">
        <v>7170</v>
      </c>
      <c r="F2624" s="97" t="s">
        <v>7140</v>
      </c>
      <c r="G2624" s="97">
        <v>1</v>
      </c>
      <c r="H2624" s="98" t="s">
        <v>7142</v>
      </c>
      <c r="I2624" s="98" t="s">
        <v>7112</v>
      </c>
      <c r="J2624" s="99" t="s">
        <v>7170</v>
      </c>
    </row>
    <row r="2625" spans="1:10" x14ac:dyDescent="0.25">
      <c r="A2625" s="98" t="s">
        <v>8882</v>
      </c>
      <c r="B2625" s="97" t="s">
        <v>8883</v>
      </c>
      <c r="C2625" s="97" t="s">
        <v>8884</v>
      </c>
      <c r="D2625" s="98" t="s">
        <v>8885</v>
      </c>
      <c r="E2625" s="96" t="s">
        <v>7170</v>
      </c>
      <c r="F2625" s="97" t="s">
        <v>7140</v>
      </c>
      <c r="G2625" s="97">
        <v>1</v>
      </c>
      <c r="H2625" s="98" t="s">
        <v>7142</v>
      </c>
      <c r="I2625" s="98" t="s">
        <v>7112</v>
      </c>
      <c r="J2625" s="99" t="s">
        <v>7170</v>
      </c>
    </row>
    <row r="2626" spans="1:10" x14ac:dyDescent="0.25">
      <c r="A2626" s="98" t="s">
        <v>8886</v>
      </c>
      <c r="B2626" s="97" t="s">
        <v>8887</v>
      </c>
      <c r="C2626" s="97" t="s">
        <v>8888</v>
      </c>
      <c r="D2626" s="98" t="s">
        <v>8889</v>
      </c>
      <c r="E2626" s="96" t="s">
        <v>7170</v>
      </c>
      <c r="F2626" s="97" t="s">
        <v>7140</v>
      </c>
      <c r="G2626" s="97">
        <v>1</v>
      </c>
      <c r="H2626" s="98" t="s">
        <v>7142</v>
      </c>
      <c r="I2626" s="98" t="s">
        <v>7112</v>
      </c>
      <c r="J2626" s="99" t="s">
        <v>7170</v>
      </c>
    </row>
    <row r="2627" spans="1:10" x14ac:dyDescent="0.25">
      <c r="A2627" s="98" t="s">
        <v>8890</v>
      </c>
      <c r="B2627" s="97" t="s">
        <v>8891</v>
      </c>
      <c r="C2627" s="97" t="s">
        <v>8892</v>
      </c>
      <c r="D2627" s="98" t="s">
        <v>8893</v>
      </c>
      <c r="E2627" s="96" t="s">
        <v>7170</v>
      </c>
      <c r="F2627" s="97" t="s">
        <v>7140</v>
      </c>
      <c r="G2627" s="97">
        <v>1</v>
      </c>
      <c r="H2627" s="98" t="s">
        <v>7142</v>
      </c>
      <c r="I2627" s="98" t="s">
        <v>7112</v>
      </c>
      <c r="J2627" s="99" t="s">
        <v>7170</v>
      </c>
    </row>
    <row r="2628" spans="1:10" x14ac:dyDescent="0.25">
      <c r="A2628" s="98" t="s">
        <v>8894</v>
      </c>
      <c r="B2628" s="97" t="s">
        <v>8895</v>
      </c>
      <c r="C2628" s="97" t="s">
        <v>8896</v>
      </c>
      <c r="D2628" s="98" t="s">
        <v>8897</v>
      </c>
      <c r="E2628" s="96" t="s">
        <v>7170</v>
      </c>
      <c r="F2628" s="97" t="s">
        <v>7140</v>
      </c>
      <c r="G2628" s="97">
        <v>1</v>
      </c>
      <c r="H2628" s="98" t="s">
        <v>7142</v>
      </c>
      <c r="I2628" s="98" t="s">
        <v>7112</v>
      </c>
      <c r="J2628" s="99" t="s">
        <v>7170</v>
      </c>
    </row>
    <row r="2629" spans="1:10" x14ac:dyDescent="0.25">
      <c r="A2629" s="98" t="s">
        <v>8898</v>
      </c>
      <c r="B2629" s="97" t="s">
        <v>8899</v>
      </c>
      <c r="C2629" s="97" t="s">
        <v>8900</v>
      </c>
      <c r="D2629" s="98" t="s">
        <v>8901</v>
      </c>
      <c r="E2629" s="96" t="s">
        <v>7170</v>
      </c>
      <c r="F2629" s="97" t="s">
        <v>7140</v>
      </c>
      <c r="G2629" s="97">
        <v>1</v>
      </c>
      <c r="H2629" s="98" t="s">
        <v>7142</v>
      </c>
      <c r="I2629" s="98" t="s">
        <v>7112</v>
      </c>
      <c r="J2629" s="99" t="s">
        <v>7170</v>
      </c>
    </row>
    <row r="2630" spans="1:10" x14ac:dyDescent="0.25">
      <c r="A2630" s="98" t="s">
        <v>8902</v>
      </c>
      <c r="B2630" s="97" t="s">
        <v>8903</v>
      </c>
      <c r="C2630" s="97" t="s">
        <v>8904</v>
      </c>
      <c r="D2630" s="98" t="s">
        <v>8905</v>
      </c>
      <c r="E2630" s="96" t="s">
        <v>7170</v>
      </c>
      <c r="F2630" s="97" t="s">
        <v>7140</v>
      </c>
      <c r="G2630" s="97">
        <v>1</v>
      </c>
      <c r="H2630" s="98" t="s">
        <v>7142</v>
      </c>
      <c r="I2630" s="98" t="s">
        <v>7112</v>
      </c>
      <c r="J2630" s="99" t="s">
        <v>7170</v>
      </c>
    </row>
    <row r="2631" spans="1:10" x14ac:dyDescent="0.25">
      <c r="A2631" s="98" t="s">
        <v>8906</v>
      </c>
      <c r="B2631" s="97" t="s">
        <v>8907</v>
      </c>
      <c r="C2631" s="97" t="s">
        <v>8908</v>
      </c>
      <c r="D2631" s="98" t="s">
        <v>8909</v>
      </c>
      <c r="E2631" s="96" t="s">
        <v>7170</v>
      </c>
      <c r="F2631" s="97" t="s">
        <v>7140</v>
      </c>
      <c r="G2631" s="97">
        <v>1</v>
      </c>
      <c r="H2631" s="98" t="s">
        <v>7142</v>
      </c>
      <c r="I2631" s="98" t="s">
        <v>7112</v>
      </c>
      <c r="J2631" s="99" t="s">
        <v>7170</v>
      </c>
    </row>
    <row r="2632" spans="1:10" x14ac:dyDescent="0.25">
      <c r="A2632" s="98" t="s">
        <v>8910</v>
      </c>
      <c r="B2632" s="97" t="s">
        <v>8911</v>
      </c>
      <c r="C2632" s="97" t="s">
        <v>8912</v>
      </c>
      <c r="D2632" s="98" t="s">
        <v>8913</v>
      </c>
      <c r="E2632" s="96" t="s">
        <v>7170</v>
      </c>
      <c r="F2632" s="97" t="s">
        <v>7140</v>
      </c>
      <c r="G2632" s="97">
        <v>1</v>
      </c>
      <c r="H2632" s="98" t="s">
        <v>7142</v>
      </c>
      <c r="I2632" s="98" t="s">
        <v>7112</v>
      </c>
      <c r="J2632" s="99" t="s">
        <v>7170</v>
      </c>
    </row>
    <row r="2633" spans="1:10" x14ac:dyDescent="0.25">
      <c r="A2633" s="98" t="s">
        <v>8914</v>
      </c>
      <c r="B2633" s="97" t="s">
        <v>8915</v>
      </c>
      <c r="C2633" s="97" t="s">
        <v>8916</v>
      </c>
      <c r="D2633" s="98" t="s">
        <v>8917</v>
      </c>
      <c r="E2633" s="96" t="s">
        <v>7170</v>
      </c>
      <c r="F2633" s="97" t="s">
        <v>7140</v>
      </c>
      <c r="G2633" s="97">
        <v>1</v>
      </c>
      <c r="H2633" s="98" t="s">
        <v>7142</v>
      </c>
      <c r="I2633" s="98" t="s">
        <v>7112</v>
      </c>
      <c r="J2633" s="99" t="s">
        <v>7170</v>
      </c>
    </row>
    <row r="2634" spans="1:10" x14ac:dyDescent="0.25">
      <c r="A2634" s="98" t="s">
        <v>8918</v>
      </c>
      <c r="B2634" s="97" t="s">
        <v>8919</v>
      </c>
      <c r="C2634" s="97" t="s">
        <v>8920</v>
      </c>
      <c r="D2634" s="98" t="s">
        <v>8921</v>
      </c>
      <c r="E2634" s="96" t="s">
        <v>7170</v>
      </c>
      <c r="F2634" s="97" t="s">
        <v>7140</v>
      </c>
      <c r="G2634" s="97">
        <v>1</v>
      </c>
      <c r="H2634" s="98" t="s">
        <v>7142</v>
      </c>
      <c r="I2634" s="98" t="s">
        <v>7112</v>
      </c>
      <c r="J2634" s="99" t="s">
        <v>7170</v>
      </c>
    </row>
    <row r="2635" spans="1:10" x14ac:dyDescent="0.25">
      <c r="A2635" s="98" t="s">
        <v>8922</v>
      </c>
      <c r="B2635" s="97" t="s">
        <v>8923</v>
      </c>
      <c r="C2635" s="97" t="s">
        <v>8924</v>
      </c>
      <c r="D2635" s="98" t="s">
        <v>8925</v>
      </c>
      <c r="E2635" s="96" t="s">
        <v>7170</v>
      </c>
      <c r="F2635" s="97" t="s">
        <v>7140</v>
      </c>
      <c r="G2635" s="97">
        <v>1</v>
      </c>
      <c r="H2635" s="98" t="s">
        <v>7142</v>
      </c>
      <c r="I2635" s="98" t="s">
        <v>7112</v>
      </c>
      <c r="J2635" s="99" t="s">
        <v>7170</v>
      </c>
    </row>
    <row r="2636" spans="1:10" x14ac:dyDescent="0.25">
      <c r="A2636" s="98" t="s">
        <v>8926</v>
      </c>
      <c r="B2636" s="97" t="s">
        <v>8927</v>
      </c>
      <c r="C2636" s="97" t="s">
        <v>8928</v>
      </c>
      <c r="D2636" s="98" t="s">
        <v>8929</v>
      </c>
      <c r="E2636" s="96" t="s">
        <v>7170</v>
      </c>
      <c r="F2636" s="97" t="s">
        <v>7140</v>
      </c>
      <c r="G2636" s="97">
        <v>1</v>
      </c>
      <c r="H2636" s="98" t="s">
        <v>7142</v>
      </c>
      <c r="I2636" s="98" t="s">
        <v>7112</v>
      </c>
      <c r="J2636" s="99" t="s">
        <v>7170</v>
      </c>
    </row>
    <row r="2637" spans="1:10" x14ac:dyDescent="0.25">
      <c r="A2637" s="98" t="s">
        <v>8930</v>
      </c>
      <c r="B2637" s="97" t="s">
        <v>8931</v>
      </c>
      <c r="C2637" s="97" t="s">
        <v>8932</v>
      </c>
      <c r="D2637" s="98" t="s">
        <v>8933</v>
      </c>
      <c r="E2637" s="96" t="s">
        <v>7170</v>
      </c>
      <c r="F2637" s="97" t="s">
        <v>7140</v>
      </c>
      <c r="G2637" s="97">
        <v>1</v>
      </c>
      <c r="H2637" s="98" t="s">
        <v>7142</v>
      </c>
      <c r="I2637" s="98" t="s">
        <v>7112</v>
      </c>
      <c r="J2637" s="99" t="s">
        <v>7170</v>
      </c>
    </row>
    <row r="2638" spans="1:10" x14ac:dyDescent="0.25">
      <c r="A2638" s="98" t="s">
        <v>8934</v>
      </c>
      <c r="B2638" s="97" t="s">
        <v>8935</v>
      </c>
      <c r="C2638" s="97" t="s">
        <v>8936</v>
      </c>
      <c r="D2638" s="98" t="s">
        <v>8937</v>
      </c>
      <c r="E2638" s="96" t="s">
        <v>7170</v>
      </c>
      <c r="F2638" s="97" t="s">
        <v>7140</v>
      </c>
      <c r="G2638" s="97">
        <v>1</v>
      </c>
      <c r="H2638" s="98" t="s">
        <v>7142</v>
      </c>
      <c r="I2638" s="98" t="s">
        <v>7112</v>
      </c>
      <c r="J2638" s="99" t="s">
        <v>7170</v>
      </c>
    </row>
    <row r="2639" spans="1:10" x14ac:dyDescent="0.25">
      <c r="A2639" s="98" t="s">
        <v>8938</v>
      </c>
      <c r="B2639" s="97" t="s">
        <v>8939</v>
      </c>
      <c r="C2639" s="97" t="s">
        <v>8940</v>
      </c>
      <c r="D2639" s="98" t="s">
        <v>8941</v>
      </c>
      <c r="E2639" s="96" t="s">
        <v>7170</v>
      </c>
      <c r="F2639" s="97" t="s">
        <v>7140</v>
      </c>
      <c r="G2639" s="97">
        <v>1</v>
      </c>
      <c r="H2639" s="98" t="s">
        <v>7142</v>
      </c>
      <c r="I2639" s="98" t="s">
        <v>7112</v>
      </c>
      <c r="J2639" s="99" t="s">
        <v>7170</v>
      </c>
    </row>
    <row r="2640" spans="1:10" x14ac:dyDescent="0.25">
      <c r="A2640" s="98" t="s">
        <v>8942</v>
      </c>
      <c r="B2640" s="97" t="s">
        <v>8943</v>
      </c>
      <c r="C2640" s="97" t="s">
        <v>8944</v>
      </c>
      <c r="D2640" s="98" t="s">
        <v>8945</v>
      </c>
      <c r="E2640" s="96" t="s">
        <v>7170</v>
      </c>
      <c r="F2640" s="97" t="s">
        <v>7140</v>
      </c>
      <c r="G2640" s="97">
        <v>1</v>
      </c>
      <c r="H2640" s="98" t="s">
        <v>7142</v>
      </c>
      <c r="I2640" s="98" t="s">
        <v>7112</v>
      </c>
      <c r="J2640" s="99" t="s">
        <v>7170</v>
      </c>
    </row>
    <row r="2641" spans="1:10" x14ac:dyDescent="0.25">
      <c r="A2641" s="98" t="s">
        <v>8946</v>
      </c>
      <c r="B2641" s="97" t="s">
        <v>8947</v>
      </c>
      <c r="C2641" s="97" t="s">
        <v>8948</v>
      </c>
      <c r="D2641" s="98" t="s">
        <v>8949</v>
      </c>
      <c r="E2641" s="96" t="s">
        <v>7170</v>
      </c>
      <c r="F2641" s="97" t="s">
        <v>7140</v>
      </c>
      <c r="G2641" s="97">
        <v>1</v>
      </c>
      <c r="H2641" s="98" t="s">
        <v>7142</v>
      </c>
      <c r="I2641" s="98" t="s">
        <v>7112</v>
      </c>
      <c r="J2641" s="99" t="s">
        <v>7170</v>
      </c>
    </row>
    <row r="2642" spans="1:10" x14ac:dyDescent="0.25">
      <c r="A2642" s="98" t="s">
        <v>8950</v>
      </c>
      <c r="B2642" s="97" t="s">
        <v>8951</v>
      </c>
      <c r="C2642" s="97" t="s">
        <v>8952</v>
      </c>
      <c r="D2642" s="98" t="s">
        <v>8953</v>
      </c>
      <c r="E2642" s="96" t="s">
        <v>7170</v>
      </c>
      <c r="F2642" s="97" t="s">
        <v>7140</v>
      </c>
      <c r="G2642" s="97">
        <v>1</v>
      </c>
      <c r="H2642" s="98" t="s">
        <v>7142</v>
      </c>
      <c r="I2642" s="98" t="s">
        <v>7112</v>
      </c>
      <c r="J2642" s="99" t="s">
        <v>7170</v>
      </c>
    </row>
    <row r="2643" spans="1:10" x14ac:dyDescent="0.25">
      <c r="A2643" s="98" t="s">
        <v>8954</v>
      </c>
      <c r="B2643" s="97" t="s">
        <v>8955</v>
      </c>
      <c r="C2643" s="97" t="s">
        <v>8956</v>
      </c>
      <c r="D2643" s="98" t="s">
        <v>8957</v>
      </c>
      <c r="E2643" s="96" t="s">
        <v>7170</v>
      </c>
      <c r="F2643" s="97" t="s">
        <v>7140</v>
      </c>
      <c r="G2643" s="97">
        <v>1</v>
      </c>
      <c r="H2643" s="98" t="s">
        <v>7142</v>
      </c>
      <c r="I2643" s="98" t="s">
        <v>7112</v>
      </c>
      <c r="J2643" s="99" t="s">
        <v>7170</v>
      </c>
    </row>
    <row r="2644" spans="1:10" x14ac:dyDescent="0.25">
      <c r="A2644" s="98" t="s">
        <v>8958</v>
      </c>
      <c r="B2644" s="97" t="s">
        <v>8959</v>
      </c>
      <c r="C2644" s="97" t="s">
        <v>8960</v>
      </c>
      <c r="D2644" s="98" t="s">
        <v>8961</v>
      </c>
      <c r="E2644" s="96" t="s">
        <v>7170</v>
      </c>
      <c r="F2644" s="97" t="s">
        <v>7140</v>
      </c>
      <c r="G2644" s="97">
        <v>1</v>
      </c>
      <c r="H2644" s="98" t="s">
        <v>7142</v>
      </c>
      <c r="I2644" s="98" t="s">
        <v>7112</v>
      </c>
      <c r="J2644" s="99" t="s">
        <v>7170</v>
      </c>
    </row>
    <row r="2645" spans="1:10" x14ac:dyDescent="0.25">
      <c r="A2645" s="98" t="s">
        <v>8962</v>
      </c>
      <c r="B2645" s="97" t="s">
        <v>8963</v>
      </c>
      <c r="C2645" s="97" t="s">
        <v>8964</v>
      </c>
      <c r="D2645" s="98" t="s">
        <v>8965</v>
      </c>
      <c r="E2645" s="96" t="s">
        <v>7170</v>
      </c>
      <c r="F2645" s="97" t="s">
        <v>7140</v>
      </c>
      <c r="G2645" s="97">
        <v>1</v>
      </c>
      <c r="H2645" s="98" t="s">
        <v>7142</v>
      </c>
      <c r="I2645" s="98" t="s">
        <v>7112</v>
      </c>
      <c r="J2645" s="99" t="s">
        <v>7170</v>
      </c>
    </row>
    <row r="2646" spans="1:10" x14ac:dyDescent="0.25">
      <c r="A2646" s="98" t="s">
        <v>8966</v>
      </c>
      <c r="B2646" s="97" t="s">
        <v>8967</v>
      </c>
      <c r="C2646" s="97" t="s">
        <v>8968</v>
      </c>
      <c r="D2646" s="98" t="s">
        <v>8969</v>
      </c>
      <c r="E2646" s="96" t="s">
        <v>7170</v>
      </c>
      <c r="F2646" s="97" t="s">
        <v>7140</v>
      </c>
      <c r="G2646" s="97">
        <v>1</v>
      </c>
      <c r="H2646" s="98" t="s">
        <v>7142</v>
      </c>
      <c r="I2646" s="98" t="s">
        <v>7112</v>
      </c>
      <c r="J2646" s="99" t="s">
        <v>7170</v>
      </c>
    </row>
    <row r="2647" spans="1:10" x14ac:dyDescent="0.25">
      <c r="A2647" s="98" t="s">
        <v>8970</v>
      </c>
      <c r="B2647" s="97" t="s">
        <v>8971</v>
      </c>
      <c r="C2647" s="97" t="s">
        <v>8972</v>
      </c>
      <c r="D2647" s="98" t="s">
        <v>8973</v>
      </c>
      <c r="E2647" s="96" t="s">
        <v>7170</v>
      </c>
      <c r="F2647" s="97" t="s">
        <v>7140</v>
      </c>
      <c r="G2647" s="97">
        <v>1</v>
      </c>
      <c r="H2647" s="98" t="s">
        <v>7142</v>
      </c>
      <c r="I2647" s="98" t="s">
        <v>7112</v>
      </c>
      <c r="J2647" s="99" t="s">
        <v>7170</v>
      </c>
    </row>
    <row r="2648" spans="1:10" x14ac:dyDescent="0.25">
      <c r="A2648" s="98" t="s">
        <v>8974</v>
      </c>
      <c r="B2648" s="97" t="s">
        <v>8975</v>
      </c>
      <c r="C2648" s="97" t="s">
        <v>8976</v>
      </c>
      <c r="D2648" s="98" t="s">
        <v>8977</v>
      </c>
      <c r="E2648" s="96" t="s">
        <v>7170</v>
      </c>
      <c r="F2648" s="97" t="s">
        <v>7140</v>
      </c>
      <c r="G2648" s="97">
        <v>1</v>
      </c>
      <c r="H2648" s="98" t="s">
        <v>7142</v>
      </c>
      <c r="I2648" s="98" t="s">
        <v>7112</v>
      </c>
      <c r="J2648" s="99" t="s">
        <v>7170</v>
      </c>
    </row>
    <row r="2649" spans="1:10" x14ac:dyDescent="0.25">
      <c r="A2649" s="98" t="s">
        <v>8978</v>
      </c>
      <c r="B2649" s="97" t="s">
        <v>8979</v>
      </c>
      <c r="C2649" s="97" t="s">
        <v>8980</v>
      </c>
      <c r="D2649" s="98" t="s">
        <v>8981</v>
      </c>
      <c r="E2649" s="96" t="s">
        <v>7170</v>
      </c>
      <c r="F2649" s="97" t="s">
        <v>7140</v>
      </c>
      <c r="G2649" s="97">
        <v>1</v>
      </c>
      <c r="H2649" s="98" t="s">
        <v>7142</v>
      </c>
      <c r="I2649" s="98" t="s">
        <v>7112</v>
      </c>
      <c r="J2649" s="99" t="s">
        <v>7170</v>
      </c>
    </row>
    <row r="2650" spans="1:10" x14ac:dyDescent="0.25">
      <c r="A2650" s="98" t="s">
        <v>4325</v>
      </c>
      <c r="B2650" s="97" t="s">
        <v>8982</v>
      </c>
      <c r="C2650" s="97" t="s">
        <v>8983</v>
      </c>
      <c r="D2650" s="98" t="s">
        <v>8984</v>
      </c>
      <c r="E2650" s="96" t="s">
        <v>7233</v>
      </c>
      <c r="F2650" s="97" t="s">
        <v>7140</v>
      </c>
      <c r="G2650" s="97">
        <v>1</v>
      </c>
      <c r="H2650" s="98" t="s">
        <v>7221</v>
      </c>
      <c r="I2650" s="98" t="s">
        <v>7148</v>
      </c>
      <c r="J2650" s="99" t="s">
        <v>7233</v>
      </c>
    </row>
    <row r="2651" spans="1:10" x14ac:dyDescent="0.25">
      <c r="A2651" s="98" t="s">
        <v>4326</v>
      </c>
      <c r="B2651" s="97" t="s">
        <v>4327</v>
      </c>
      <c r="C2651" s="97" t="s">
        <v>8985</v>
      </c>
      <c r="D2651" s="98" t="s">
        <v>8986</v>
      </c>
      <c r="E2651" s="96" t="s">
        <v>7220</v>
      </c>
      <c r="F2651" s="97" t="s">
        <v>7140</v>
      </c>
      <c r="G2651" s="97">
        <v>1</v>
      </c>
      <c r="H2651" s="98" t="s">
        <v>7221</v>
      </c>
      <c r="I2651" s="98" t="s">
        <v>7148</v>
      </c>
      <c r="J2651" s="99" t="s">
        <v>7220</v>
      </c>
    </row>
    <row r="2652" spans="1:10" x14ac:dyDescent="0.25">
      <c r="A2652" s="98" t="s">
        <v>5153</v>
      </c>
      <c r="B2652" s="97" t="s">
        <v>5154</v>
      </c>
      <c r="C2652" s="97" t="s">
        <v>5153</v>
      </c>
      <c r="D2652" s="98" t="s">
        <v>8987</v>
      </c>
      <c r="E2652" s="96" t="s">
        <v>7270</v>
      </c>
      <c r="F2652" s="97" t="s">
        <v>7140</v>
      </c>
      <c r="G2652" s="97">
        <v>1</v>
      </c>
      <c r="H2652" s="98" t="s">
        <v>7111</v>
      </c>
      <c r="I2652" s="98" t="s">
        <v>7112</v>
      </c>
      <c r="J2652" s="99" t="s">
        <v>7270</v>
      </c>
    </row>
    <row r="2653" spans="1:10" x14ac:dyDescent="0.25">
      <c r="A2653" s="98" t="s">
        <v>5155</v>
      </c>
      <c r="B2653" s="97" t="s">
        <v>5156</v>
      </c>
      <c r="C2653" s="97" t="s">
        <v>5155</v>
      </c>
      <c r="D2653" s="98" t="s">
        <v>8988</v>
      </c>
      <c r="E2653" s="96" t="s">
        <v>7270</v>
      </c>
      <c r="F2653" s="97" t="s">
        <v>7140</v>
      </c>
      <c r="G2653" s="97">
        <v>1</v>
      </c>
      <c r="H2653" s="98" t="s">
        <v>7111</v>
      </c>
      <c r="I2653" s="98" t="s">
        <v>7112</v>
      </c>
      <c r="J2653" s="99" t="s">
        <v>7270</v>
      </c>
    </row>
    <row r="2654" spans="1:10" x14ac:dyDescent="0.25">
      <c r="A2654" s="98" t="s">
        <v>5157</v>
      </c>
      <c r="B2654" s="97" t="s">
        <v>5158</v>
      </c>
      <c r="C2654" s="97" t="s">
        <v>5157</v>
      </c>
      <c r="D2654" s="98" t="s">
        <v>8989</v>
      </c>
      <c r="E2654" s="96" t="s">
        <v>7270</v>
      </c>
      <c r="F2654" s="97" t="s">
        <v>7140</v>
      </c>
      <c r="G2654" s="97">
        <v>1</v>
      </c>
      <c r="H2654" s="98" t="s">
        <v>7111</v>
      </c>
      <c r="I2654" s="98" t="s">
        <v>7112</v>
      </c>
      <c r="J2654" s="99" t="s">
        <v>7270</v>
      </c>
    </row>
    <row r="2655" spans="1:10" x14ac:dyDescent="0.25">
      <c r="A2655" s="98" t="s">
        <v>5159</v>
      </c>
      <c r="B2655" s="97" t="s">
        <v>5160</v>
      </c>
      <c r="C2655" s="97" t="s">
        <v>5159</v>
      </c>
      <c r="D2655" s="98" t="s">
        <v>8990</v>
      </c>
      <c r="E2655" s="96" t="s">
        <v>7270</v>
      </c>
      <c r="F2655" s="97" t="s">
        <v>7140</v>
      </c>
      <c r="G2655" s="97">
        <v>1</v>
      </c>
      <c r="H2655" s="98" t="s">
        <v>7111</v>
      </c>
      <c r="I2655" s="98" t="s">
        <v>7112</v>
      </c>
      <c r="J2655" s="99" t="s">
        <v>7270</v>
      </c>
    </row>
    <row r="2656" spans="1:10" x14ac:dyDescent="0.25">
      <c r="A2656" s="98" t="s">
        <v>8991</v>
      </c>
      <c r="B2656" s="97" t="s">
        <v>8992</v>
      </c>
      <c r="C2656" s="97" t="s">
        <v>8993</v>
      </c>
      <c r="D2656" s="98" t="s">
        <v>8994</v>
      </c>
      <c r="E2656" s="96" t="s">
        <v>7151</v>
      </c>
      <c r="F2656" s="97" t="s">
        <v>7140</v>
      </c>
      <c r="G2656" s="97">
        <v>1</v>
      </c>
      <c r="H2656" s="98" t="s">
        <v>7111</v>
      </c>
      <c r="I2656" s="98" t="s">
        <v>7112</v>
      </c>
      <c r="J2656" s="99" t="s">
        <v>7151</v>
      </c>
    </row>
    <row r="2657" spans="1:10" x14ac:dyDescent="0.25">
      <c r="A2657" s="98" t="s">
        <v>8995</v>
      </c>
      <c r="B2657" s="97" t="s">
        <v>8996</v>
      </c>
      <c r="C2657" s="97" t="s">
        <v>8997</v>
      </c>
      <c r="D2657" s="98" t="s">
        <v>8998</v>
      </c>
      <c r="E2657" s="96" t="s">
        <v>7151</v>
      </c>
      <c r="F2657" s="97" t="s">
        <v>7140</v>
      </c>
      <c r="G2657" s="97">
        <v>1</v>
      </c>
      <c r="H2657" s="98" t="s">
        <v>7111</v>
      </c>
      <c r="I2657" s="98" t="s">
        <v>7112</v>
      </c>
      <c r="J2657" s="99" t="s">
        <v>7151</v>
      </c>
    </row>
    <row r="2658" spans="1:10" x14ac:dyDescent="0.25">
      <c r="A2658" s="98" t="s">
        <v>8999</v>
      </c>
      <c r="B2658" s="97" t="s">
        <v>9000</v>
      </c>
      <c r="C2658" s="97" t="s">
        <v>9001</v>
      </c>
      <c r="D2658" s="98" t="s">
        <v>9002</v>
      </c>
      <c r="E2658" s="96" t="s">
        <v>7151</v>
      </c>
      <c r="F2658" s="97" t="s">
        <v>7140</v>
      </c>
      <c r="G2658" s="97">
        <v>1</v>
      </c>
      <c r="H2658" s="98" t="s">
        <v>7111</v>
      </c>
      <c r="I2658" s="98" t="s">
        <v>7112</v>
      </c>
      <c r="J2658" s="99" t="s">
        <v>7151</v>
      </c>
    </row>
    <row r="2659" spans="1:10" x14ac:dyDescent="0.25">
      <c r="A2659" s="98" t="s">
        <v>9003</v>
      </c>
      <c r="B2659" s="97" t="s">
        <v>9004</v>
      </c>
      <c r="C2659" s="97" t="s">
        <v>9005</v>
      </c>
      <c r="D2659" s="98" t="s">
        <v>9006</v>
      </c>
      <c r="E2659" s="96" t="s">
        <v>7151</v>
      </c>
      <c r="F2659" s="97" t="s">
        <v>7140</v>
      </c>
      <c r="G2659" s="97">
        <v>1</v>
      </c>
      <c r="H2659" s="98" t="s">
        <v>7111</v>
      </c>
      <c r="I2659" s="98" t="s">
        <v>7112</v>
      </c>
      <c r="J2659" s="99" t="s">
        <v>7151</v>
      </c>
    </row>
    <row r="2660" spans="1:10" x14ac:dyDescent="0.25">
      <c r="A2660" s="98" t="s">
        <v>9007</v>
      </c>
      <c r="B2660" s="97" t="s">
        <v>9008</v>
      </c>
      <c r="C2660" s="97" t="s">
        <v>9009</v>
      </c>
      <c r="D2660" s="98" t="s">
        <v>9010</v>
      </c>
      <c r="E2660" s="96" t="s">
        <v>7151</v>
      </c>
      <c r="F2660" s="97" t="s">
        <v>7140</v>
      </c>
      <c r="G2660" s="97">
        <v>1</v>
      </c>
      <c r="H2660" s="98" t="s">
        <v>7111</v>
      </c>
      <c r="I2660" s="98" t="s">
        <v>7112</v>
      </c>
      <c r="J2660" s="99" t="s">
        <v>7151</v>
      </c>
    </row>
    <row r="2661" spans="1:10" x14ac:dyDescent="0.25">
      <c r="A2661" s="98" t="s">
        <v>9011</v>
      </c>
      <c r="B2661" s="97" t="s">
        <v>9012</v>
      </c>
      <c r="C2661" s="97" t="s">
        <v>9013</v>
      </c>
      <c r="D2661" s="98" t="s">
        <v>9014</v>
      </c>
      <c r="E2661" s="96" t="s">
        <v>7151</v>
      </c>
      <c r="F2661" s="97" t="s">
        <v>7140</v>
      </c>
      <c r="G2661" s="97">
        <v>1</v>
      </c>
      <c r="H2661" s="98" t="s">
        <v>7111</v>
      </c>
      <c r="I2661" s="98" t="s">
        <v>7112</v>
      </c>
      <c r="J2661" s="99" t="s">
        <v>7151</v>
      </c>
    </row>
    <row r="2662" spans="1:10" x14ac:dyDescent="0.25">
      <c r="A2662" s="98" t="s">
        <v>9015</v>
      </c>
      <c r="B2662" s="97" t="s">
        <v>9016</v>
      </c>
      <c r="C2662" s="97" t="s">
        <v>9017</v>
      </c>
      <c r="D2662" s="98" t="s">
        <v>9018</v>
      </c>
      <c r="E2662" s="96" t="s">
        <v>7151</v>
      </c>
      <c r="F2662" s="97" t="s">
        <v>7140</v>
      </c>
      <c r="G2662" s="97">
        <v>1</v>
      </c>
      <c r="H2662" s="98" t="s">
        <v>7111</v>
      </c>
      <c r="I2662" s="98" t="s">
        <v>7112</v>
      </c>
      <c r="J2662" s="99" t="s">
        <v>7151</v>
      </c>
    </row>
    <row r="2663" spans="1:10" x14ac:dyDescent="0.25">
      <c r="A2663" s="98" t="s">
        <v>9019</v>
      </c>
      <c r="B2663" s="97" t="s">
        <v>9020</v>
      </c>
      <c r="C2663" s="97" t="s">
        <v>9021</v>
      </c>
      <c r="D2663" s="98" t="s">
        <v>9022</v>
      </c>
      <c r="E2663" s="96" t="s">
        <v>7151</v>
      </c>
      <c r="F2663" s="97" t="s">
        <v>7140</v>
      </c>
      <c r="G2663" s="97">
        <v>1</v>
      </c>
      <c r="H2663" s="98" t="s">
        <v>7111</v>
      </c>
      <c r="I2663" s="98" t="s">
        <v>7112</v>
      </c>
      <c r="J2663" s="99" t="s">
        <v>7151</v>
      </c>
    </row>
    <row r="2664" spans="1:10" x14ac:dyDescent="0.25">
      <c r="A2664" s="98" t="s">
        <v>9023</v>
      </c>
      <c r="B2664" s="97" t="s">
        <v>9024</v>
      </c>
      <c r="C2664" s="97" t="s">
        <v>9025</v>
      </c>
      <c r="D2664" s="98" t="s">
        <v>9026</v>
      </c>
      <c r="E2664" s="96" t="s">
        <v>7151</v>
      </c>
      <c r="F2664" s="97" t="s">
        <v>7140</v>
      </c>
      <c r="G2664" s="97">
        <v>1</v>
      </c>
      <c r="H2664" s="98" t="s">
        <v>7111</v>
      </c>
      <c r="I2664" s="98" t="s">
        <v>7112</v>
      </c>
      <c r="J2664" s="99" t="s">
        <v>7151</v>
      </c>
    </row>
    <row r="2665" spans="1:10" x14ac:dyDescent="0.25">
      <c r="A2665" s="98" t="s">
        <v>9027</v>
      </c>
      <c r="B2665" s="97" t="s">
        <v>9028</v>
      </c>
      <c r="C2665" s="97" t="s">
        <v>9029</v>
      </c>
      <c r="D2665" s="98" t="s">
        <v>9030</v>
      </c>
      <c r="E2665" s="96" t="s">
        <v>7151</v>
      </c>
      <c r="F2665" s="97" t="s">
        <v>7140</v>
      </c>
      <c r="G2665" s="97">
        <v>1</v>
      </c>
      <c r="H2665" s="98" t="s">
        <v>7111</v>
      </c>
      <c r="I2665" s="98" t="s">
        <v>7112</v>
      </c>
      <c r="J2665" s="99" t="s">
        <v>7151</v>
      </c>
    </row>
    <row r="2666" spans="1:10" x14ac:dyDescent="0.25">
      <c r="A2666" s="98" t="s">
        <v>9031</v>
      </c>
      <c r="B2666" s="97" t="s">
        <v>9032</v>
      </c>
      <c r="C2666" s="97" t="s">
        <v>9033</v>
      </c>
      <c r="D2666" s="98" t="s">
        <v>9034</v>
      </c>
      <c r="E2666" s="96" t="s">
        <v>7151</v>
      </c>
      <c r="F2666" s="97" t="s">
        <v>7140</v>
      </c>
      <c r="G2666" s="97">
        <v>1</v>
      </c>
      <c r="H2666" s="98" t="s">
        <v>7111</v>
      </c>
      <c r="I2666" s="98" t="s">
        <v>7112</v>
      </c>
      <c r="J2666" s="99" t="s">
        <v>7151</v>
      </c>
    </row>
    <row r="2667" spans="1:10" x14ac:dyDescent="0.25">
      <c r="A2667" s="98" t="s">
        <v>9035</v>
      </c>
      <c r="B2667" s="97" t="s">
        <v>9036</v>
      </c>
      <c r="C2667" s="97" t="s">
        <v>9037</v>
      </c>
      <c r="D2667" s="98" t="s">
        <v>9038</v>
      </c>
      <c r="E2667" s="96" t="s">
        <v>7151</v>
      </c>
      <c r="F2667" s="97" t="s">
        <v>7140</v>
      </c>
      <c r="G2667" s="97">
        <v>1</v>
      </c>
      <c r="H2667" s="98" t="s">
        <v>7111</v>
      </c>
      <c r="I2667" s="98" t="s">
        <v>7112</v>
      </c>
      <c r="J2667" s="99" t="s">
        <v>7151</v>
      </c>
    </row>
    <row r="2668" spans="1:10" x14ac:dyDescent="0.25">
      <c r="A2668" s="98" t="s">
        <v>9039</v>
      </c>
      <c r="B2668" s="97" t="s">
        <v>9040</v>
      </c>
      <c r="C2668" s="97" t="s">
        <v>9041</v>
      </c>
      <c r="D2668" s="98" t="s">
        <v>9042</v>
      </c>
      <c r="E2668" s="96" t="s">
        <v>7151</v>
      </c>
      <c r="F2668" s="97" t="s">
        <v>7140</v>
      </c>
      <c r="G2668" s="97">
        <v>1</v>
      </c>
      <c r="H2668" s="98" t="s">
        <v>7111</v>
      </c>
      <c r="I2668" s="98" t="s">
        <v>7112</v>
      </c>
      <c r="J2668" s="99" t="s">
        <v>7151</v>
      </c>
    </row>
    <row r="2669" spans="1:10" x14ac:dyDescent="0.25">
      <c r="A2669" s="98" t="s">
        <v>9043</v>
      </c>
      <c r="B2669" s="97" t="s">
        <v>9044</v>
      </c>
      <c r="C2669" s="97" t="s">
        <v>9045</v>
      </c>
      <c r="D2669" s="98" t="s">
        <v>9046</v>
      </c>
      <c r="E2669" s="96" t="s">
        <v>7151</v>
      </c>
      <c r="F2669" s="97" t="s">
        <v>7140</v>
      </c>
      <c r="G2669" s="97">
        <v>1</v>
      </c>
      <c r="H2669" s="98" t="s">
        <v>7111</v>
      </c>
      <c r="I2669" s="98" t="s">
        <v>7112</v>
      </c>
      <c r="J2669" s="99" t="s">
        <v>7151</v>
      </c>
    </row>
    <row r="2670" spans="1:10" x14ac:dyDescent="0.25">
      <c r="A2670" s="98" t="s">
        <v>9047</v>
      </c>
      <c r="B2670" s="97" t="s">
        <v>9048</v>
      </c>
      <c r="C2670" s="97" t="s">
        <v>9049</v>
      </c>
      <c r="D2670" s="98" t="s">
        <v>9050</v>
      </c>
      <c r="E2670" s="96" t="s">
        <v>7151</v>
      </c>
      <c r="F2670" s="97" t="s">
        <v>7140</v>
      </c>
      <c r="G2670" s="97">
        <v>1</v>
      </c>
      <c r="H2670" s="98" t="s">
        <v>7111</v>
      </c>
      <c r="I2670" s="98" t="s">
        <v>7112</v>
      </c>
      <c r="J2670" s="99" t="s">
        <v>7151</v>
      </c>
    </row>
    <row r="2671" spans="1:10" x14ac:dyDescent="0.25">
      <c r="A2671" s="98" t="s">
        <v>9051</v>
      </c>
      <c r="B2671" s="97" t="s">
        <v>9052</v>
      </c>
      <c r="C2671" s="97" t="s">
        <v>9053</v>
      </c>
      <c r="D2671" s="98" t="s">
        <v>9054</v>
      </c>
      <c r="E2671" s="96" t="s">
        <v>7151</v>
      </c>
      <c r="F2671" s="97" t="s">
        <v>7140</v>
      </c>
      <c r="G2671" s="97">
        <v>1</v>
      </c>
      <c r="H2671" s="98" t="s">
        <v>7111</v>
      </c>
      <c r="I2671" s="98" t="s">
        <v>7112</v>
      </c>
      <c r="J2671" s="99" t="s">
        <v>7151</v>
      </c>
    </row>
    <row r="2672" spans="1:10" x14ac:dyDescent="0.25">
      <c r="A2672" s="98" t="s">
        <v>9055</v>
      </c>
      <c r="B2672" s="97" t="s">
        <v>9056</v>
      </c>
      <c r="C2672" s="97" t="s">
        <v>9057</v>
      </c>
      <c r="D2672" s="98" t="s">
        <v>9058</v>
      </c>
      <c r="E2672" s="96" t="s">
        <v>7151</v>
      </c>
      <c r="F2672" s="97" t="s">
        <v>7140</v>
      </c>
      <c r="G2672" s="97">
        <v>1</v>
      </c>
      <c r="H2672" s="98" t="s">
        <v>7111</v>
      </c>
      <c r="I2672" s="98" t="s">
        <v>7112</v>
      </c>
      <c r="J2672" s="99" t="s">
        <v>7151</v>
      </c>
    </row>
    <row r="2673" spans="1:10" x14ac:dyDescent="0.25">
      <c r="A2673" s="98" t="s">
        <v>9059</v>
      </c>
      <c r="B2673" s="97" t="s">
        <v>9060</v>
      </c>
      <c r="C2673" s="97" t="s">
        <v>9061</v>
      </c>
      <c r="D2673" s="98" t="s">
        <v>9062</v>
      </c>
      <c r="E2673" s="96" t="s">
        <v>7151</v>
      </c>
      <c r="F2673" s="97" t="s">
        <v>7140</v>
      </c>
      <c r="G2673" s="97">
        <v>1</v>
      </c>
      <c r="H2673" s="98" t="s">
        <v>7111</v>
      </c>
      <c r="I2673" s="98" t="s">
        <v>7112</v>
      </c>
      <c r="J2673" s="99" t="s">
        <v>7151</v>
      </c>
    </row>
    <row r="2674" spans="1:10" x14ac:dyDescent="0.25">
      <c r="A2674" s="98" t="s">
        <v>9063</v>
      </c>
      <c r="B2674" s="97" t="s">
        <v>9064</v>
      </c>
      <c r="C2674" s="97" t="s">
        <v>9065</v>
      </c>
      <c r="D2674" s="98" t="s">
        <v>9066</v>
      </c>
      <c r="E2674" s="96" t="s">
        <v>7151</v>
      </c>
      <c r="F2674" s="97" t="s">
        <v>7140</v>
      </c>
      <c r="G2674" s="97">
        <v>1</v>
      </c>
      <c r="H2674" s="98" t="s">
        <v>7111</v>
      </c>
      <c r="I2674" s="98" t="s">
        <v>7112</v>
      </c>
      <c r="J2674" s="99" t="s">
        <v>7151</v>
      </c>
    </row>
    <row r="2675" spans="1:10" x14ac:dyDescent="0.25">
      <c r="A2675" s="98" t="s">
        <v>9067</v>
      </c>
      <c r="B2675" s="97" t="s">
        <v>9068</v>
      </c>
      <c r="C2675" s="97" t="s">
        <v>9069</v>
      </c>
      <c r="D2675" s="98" t="s">
        <v>9070</v>
      </c>
      <c r="E2675" s="96" t="s">
        <v>7151</v>
      </c>
      <c r="F2675" s="97" t="s">
        <v>7140</v>
      </c>
      <c r="G2675" s="97">
        <v>1</v>
      </c>
      <c r="H2675" s="98" t="s">
        <v>7111</v>
      </c>
      <c r="I2675" s="98" t="s">
        <v>7112</v>
      </c>
      <c r="J2675" s="99" t="s">
        <v>7151</v>
      </c>
    </row>
    <row r="2676" spans="1:10" x14ac:dyDescent="0.25">
      <c r="A2676" s="98" t="s">
        <v>9071</v>
      </c>
      <c r="B2676" s="97" t="s">
        <v>9072</v>
      </c>
      <c r="C2676" s="97" t="s">
        <v>9073</v>
      </c>
      <c r="D2676" s="98" t="s">
        <v>9074</v>
      </c>
      <c r="E2676" s="96" t="s">
        <v>7151</v>
      </c>
      <c r="F2676" s="97" t="s">
        <v>7140</v>
      </c>
      <c r="G2676" s="97">
        <v>1</v>
      </c>
      <c r="H2676" s="98" t="s">
        <v>7111</v>
      </c>
      <c r="I2676" s="98" t="s">
        <v>7112</v>
      </c>
      <c r="J2676" s="99" t="s">
        <v>7151</v>
      </c>
    </row>
    <row r="2677" spans="1:10" x14ac:dyDescent="0.25">
      <c r="A2677" s="98" t="s">
        <v>9075</v>
      </c>
      <c r="B2677" s="97" t="s">
        <v>9076</v>
      </c>
      <c r="C2677" s="97" t="s">
        <v>9077</v>
      </c>
      <c r="D2677" s="98" t="s">
        <v>9078</v>
      </c>
      <c r="E2677" s="96" t="s">
        <v>7151</v>
      </c>
      <c r="F2677" s="97" t="s">
        <v>7140</v>
      </c>
      <c r="G2677" s="97">
        <v>1</v>
      </c>
      <c r="H2677" s="98" t="s">
        <v>7111</v>
      </c>
      <c r="I2677" s="98" t="s">
        <v>7112</v>
      </c>
      <c r="J2677" s="99" t="s">
        <v>7151</v>
      </c>
    </row>
    <row r="2678" spans="1:10" x14ac:dyDescent="0.25">
      <c r="A2678" s="98" t="s">
        <v>9079</v>
      </c>
      <c r="B2678" s="97" t="s">
        <v>9080</v>
      </c>
      <c r="C2678" s="97" t="s">
        <v>9081</v>
      </c>
      <c r="D2678" s="98" t="s">
        <v>9082</v>
      </c>
      <c r="E2678" s="96" t="s">
        <v>7151</v>
      </c>
      <c r="F2678" s="97" t="s">
        <v>7140</v>
      </c>
      <c r="G2678" s="97">
        <v>1</v>
      </c>
      <c r="H2678" s="98" t="s">
        <v>7111</v>
      </c>
      <c r="I2678" s="98" t="s">
        <v>7112</v>
      </c>
      <c r="J2678" s="99" t="s">
        <v>7151</v>
      </c>
    </row>
    <row r="2679" spans="1:10" x14ac:dyDescent="0.25">
      <c r="A2679" s="98" t="s">
        <v>9083</v>
      </c>
      <c r="B2679" s="97" t="s">
        <v>9084</v>
      </c>
      <c r="C2679" s="97" t="s">
        <v>9085</v>
      </c>
      <c r="D2679" s="98" t="s">
        <v>9086</v>
      </c>
      <c r="E2679" s="96" t="s">
        <v>7151</v>
      </c>
      <c r="F2679" s="97" t="s">
        <v>7140</v>
      </c>
      <c r="G2679" s="97">
        <v>1</v>
      </c>
      <c r="H2679" s="98" t="s">
        <v>7111</v>
      </c>
      <c r="I2679" s="98" t="s">
        <v>7112</v>
      </c>
      <c r="J2679" s="99" t="s">
        <v>7151</v>
      </c>
    </row>
    <row r="2680" spans="1:10" x14ac:dyDescent="0.25">
      <c r="A2680" s="98" t="s">
        <v>9087</v>
      </c>
      <c r="B2680" s="97" t="s">
        <v>9088</v>
      </c>
      <c r="C2680" s="97" t="s">
        <v>9089</v>
      </c>
      <c r="D2680" s="98" t="s">
        <v>9090</v>
      </c>
      <c r="E2680" s="96" t="s">
        <v>7151</v>
      </c>
      <c r="F2680" s="97" t="s">
        <v>7140</v>
      </c>
      <c r="G2680" s="97">
        <v>1</v>
      </c>
      <c r="H2680" s="98" t="s">
        <v>7111</v>
      </c>
      <c r="I2680" s="98" t="s">
        <v>7112</v>
      </c>
      <c r="J2680" s="99" t="s">
        <v>7151</v>
      </c>
    </row>
    <row r="2681" spans="1:10" x14ac:dyDescent="0.25">
      <c r="A2681" s="98" t="s">
        <v>9091</v>
      </c>
      <c r="B2681" s="97" t="s">
        <v>9092</v>
      </c>
      <c r="C2681" s="97" t="s">
        <v>9093</v>
      </c>
      <c r="D2681" s="98" t="s">
        <v>9094</v>
      </c>
      <c r="E2681" s="96" t="s">
        <v>7151</v>
      </c>
      <c r="F2681" s="97" t="s">
        <v>7140</v>
      </c>
      <c r="G2681" s="97">
        <v>1</v>
      </c>
      <c r="H2681" s="98" t="s">
        <v>7111</v>
      </c>
      <c r="I2681" s="98" t="s">
        <v>7112</v>
      </c>
      <c r="J2681" s="99" t="s">
        <v>7151</v>
      </c>
    </row>
    <row r="2682" spans="1:10" x14ac:dyDescent="0.25">
      <c r="A2682" s="98" t="s">
        <v>9095</v>
      </c>
      <c r="B2682" s="97" t="s">
        <v>9096</v>
      </c>
      <c r="C2682" s="97" t="s">
        <v>9097</v>
      </c>
      <c r="D2682" s="98" t="s">
        <v>9098</v>
      </c>
      <c r="E2682" s="96" t="s">
        <v>7151</v>
      </c>
      <c r="F2682" s="97" t="s">
        <v>7140</v>
      </c>
      <c r="G2682" s="97">
        <v>1</v>
      </c>
      <c r="H2682" s="98" t="s">
        <v>7111</v>
      </c>
      <c r="I2682" s="98" t="s">
        <v>7112</v>
      </c>
      <c r="J2682" s="99" t="s">
        <v>7151</v>
      </c>
    </row>
    <row r="2683" spans="1:10" x14ac:dyDescent="0.25">
      <c r="A2683" s="98" t="s">
        <v>9099</v>
      </c>
      <c r="B2683" s="97" t="s">
        <v>9100</v>
      </c>
      <c r="C2683" s="97" t="s">
        <v>9101</v>
      </c>
      <c r="D2683" s="98" t="s">
        <v>9102</v>
      </c>
      <c r="E2683" s="96" t="s">
        <v>7151</v>
      </c>
      <c r="F2683" s="97" t="s">
        <v>7140</v>
      </c>
      <c r="G2683" s="97">
        <v>1</v>
      </c>
      <c r="H2683" s="98" t="s">
        <v>7111</v>
      </c>
      <c r="I2683" s="98" t="s">
        <v>7112</v>
      </c>
      <c r="J2683" s="99" t="s">
        <v>7151</v>
      </c>
    </row>
    <row r="2684" spans="1:10" x14ac:dyDescent="0.25">
      <c r="A2684" s="98" t="s">
        <v>9103</v>
      </c>
      <c r="B2684" s="97" t="s">
        <v>9104</v>
      </c>
      <c r="C2684" s="97" t="s">
        <v>9105</v>
      </c>
      <c r="D2684" s="98" t="s">
        <v>9106</v>
      </c>
      <c r="E2684" s="96" t="s">
        <v>7151</v>
      </c>
      <c r="F2684" s="97" t="s">
        <v>7140</v>
      </c>
      <c r="G2684" s="97">
        <v>1</v>
      </c>
      <c r="H2684" s="98" t="s">
        <v>7111</v>
      </c>
      <c r="I2684" s="98" t="s">
        <v>7112</v>
      </c>
      <c r="J2684" s="99" t="s">
        <v>7151</v>
      </c>
    </row>
    <row r="2685" spans="1:10" x14ac:dyDescent="0.25">
      <c r="A2685" s="98" t="s">
        <v>9107</v>
      </c>
      <c r="B2685" s="97" t="s">
        <v>9108</v>
      </c>
      <c r="C2685" s="97" t="s">
        <v>9109</v>
      </c>
      <c r="D2685" s="98" t="s">
        <v>9110</v>
      </c>
      <c r="E2685" s="96" t="s">
        <v>7151</v>
      </c>
      <c r="F2685" s="97" t="s">
        <v>7140</v>
      </c>
      <c r="G2685" s="97">
        <v>1</v>
      </c>
      <c r="H2685" s="98" t="s">
        <v>7111</v>
      </c>
      <c r="I2685" s="98" t="s">
        <v>7112</v>
      </c>
      <c r="J2685" s="99" t="s">
        <v>7151</v>
      </c>
    </row>
    <row r="2686" spans="1:10" x14ac:dyDescent="0.25">
      <c r="A2686" s="98" t="s">
        <v>9111</v>
      </c>
      <c r="B2686" s="97" t="s">
        <v>9112</v>
      </c>
      <c r="C2686" s="97" t="s">
        <v>9113</v>
      </c>
      <c r="D2686" s="98" t="s">
        <v>9114</v>
      </c>
      <c r="E2686" s="96" t="s">
        <v>7151</v>
      </c>
      <c r="F2686" s="97" t="s">
        <v>7140</v>
      </c>
      <c r="G2686" s="97">
        <v>1</v>
      </c>
      <c r="H2686" s="98" t="s">
        <v>7111</v>
      </c>
      <c r="I2686" s="98" t="s">
        <v>7112</v>
      </c>
      <c r="J2686" s="99" t="s">
        <v>7151</v>
      </c>
    </row>
    <row r="2687" spans="1:10" x14ac:dyDescent="0.25">
      <c r="A2687" s="98" t="s">
        <v>9115</v>
      </c>
      <c r="B2687" s="97" t="s">
        <v>9116</v>
      </c>
      <c r="C2687" s="97" t="s">
        <v>9117</v>
      </c>
      <c r="D2687" s="98" t="s">
        <v>9118</v>
      </c>
      <c r="E2687" s="96" t="s">
        <v>7151</v>
      </c>
      <c r="F2687" s="97" t="s">
        <v>7140</v>
      </c>
      <c r="G2687" s="97">
        <v>1</v>
      </c>
      <c r="H2687" s="98" t="s">
        <v>7111</v>
      </c>
      <c r="I2687" s="98" t="s">
        <v>7112</v>
      </c>
      <c r="J2687" s="99" t="s">
        <v>7151</v>
      </c>
    </row>
    <row r="2688" spans="1:10" x14ac:dyDescent="0.25">
      <c r="A2688" s="98" t="s">
        <v>9119</v>
      </c>
      <c r="B2688" s="97" t="s">
        <v>9120</v>
      </c>
      <c r="C2688" s="97" t="s">
        <v>9121</v>
      </c>
      <c r="D2688" s="98" t="s">
        <v>9122</v>
      </c>
      <c r="E2688" s="96" t="s">
        <v>7151</v>
      </c>
      <c r="F2688" s="97" t="s">
        <v>7140</v>
      </c>
      <c r="G2688" s="97">
        <v>1</v>
      </c>
      <c r="H2688" s="98" t="s">
        <v>7111</v>
      </c>
      <c r="I2688" s="98" t="s">
        <v>7112</v>
      </c>
      <c r="J2688" s="99" t="s">
        <v>7151</v>
      </c>
    </row>
    <row r="2689" spans="1:10" x14ac:dyDescent="0.25">
      <c r="A2689" s="98" t="s">
        <v>9123</v>
      </c>
      <c r="B2689" s="97" t="s">
        <v>9124</v>
      </c>
      <c r="C2689" s="97" t="s">
        <v>9125</v>
      </c>
      <c r="D2689" s="98" t="s">
        <v>9126</v>
      </c>
      <c r="E2689" s="96" t="s">
        <v>7151</v>
      </c>
      <c r="F2689" s="97" t="s">
        <v>7140</v>
      </c>
      <c r="G2689" s="97">
        <v>1</v>
      </c>
      <c r="H2689" s="98" t="s">
        <v>7111</v>
      </c>
      <c r="I2689" s="98" t="s">
        <v>7112</v>
      </c>
      <c r="J2689" s="99" t="s">
        <v>7151</v>
      </c>
    </row>
    <row r="2690" spans="1:10" x14ac:dyDescent="0.25">
      <c r="A2690" s="98" t="s">
        <v>9127</v>
      </c>
      <c r="B2690" s="97" t="s">
        <v>9128</v>
      </c>
      <c r="C2690" s="97" t="s">
        <v>9129</v>
      </c>
      <c r="D2690" s="98" t="s">
        <v>9130</v>
      </c>
      <c r="E2690" s="96" t="s">
        <v>7151</v>
      </c>
      <c r="F2690" s="97" t="s">
        <v>7140</v>
      </c>
      <c r="G2690" s="97">
        <v>1</v>
      </c>
      <c r="H2690" s="98" t="s">
        <v>7111</v>
      </c>
      <c r="I2690" s="98" t="s">
        <v>7112</v>
      </c>
      <c r="J2690" s="99" t="s">
        <v>7151</v>
      </c>
    </row>
    <row r="2691" spans="1:10" x14ac:dyDescent="0.25">
      <c r="A2691" s="98" t="s">
        <v>9131</v>
      </c>
      <c r="B2691" s="97" t="s">
        <v>9132</v>
      </c>
      <c r="C2691" s="97" t="s">
        <v>9133</v>
      </c>
      <c r="D2691" s="98" t="s">
        <v>9134</v>
      </c>
      <c r="E2691" s="96" t="s">
        <v>7151</v>
      </c>
      <c r="F2691" s="97" t="s">
        <v>7140</v>
      </c>
      <c r="G2691" s="97">
        <v>1</v>
      </c>
      <c r="H2691" s="98" t="s">
        <v>7111</v>
      </c>
      <c r="I2691" s="98" t="s">
        <v>7112</v>
      </c>
      <c r="J2691" s="99" t="s">
        <v>7151</v>
      </c>
    </row>
    <row r="2692" spans="1:10" x14ac:dyDescent="0.25">
      <c r="A2692" s="98" t="s">
        <v>9135</v>
      </c>
      <c r="B2692" s="97" t="s">
        <v>9136</v>
      </c>
      <c r="C2692" s="97" t="s">
        <v>9137</v>
      </c>
      <c r="D2692" s="98" t="s">
        <v>9138</v>
      </c>
      <c r="E2692" s="96" t="s">
        <v>7151</v>
      </c>
      <c r="F2692" s="97" t="s">
        <v>7140</v>
      </c>
      <c r="G2692" s="97">
        <v>1</v>
      </c>
      <c r="H2692" s="98" t="s">
        <v>7111</v>
      </c>
      <c r="I2692" s="98" t="s">
        <v>7112</v>
      </c>
      <c r="J2692" s="99" t="s">
        <v>7151</v>
      </c>
    </row>
    <row r="2693" spans="1:10" x14ac:dyDescent="0.25">
      <c r="A2693" s="98" t="s">
        <v>9139</v>
      </c>
      <c r="B2693" s="97" t="s">
        <v>9140</v>
      </c>
      <c r="C2693" s="97" t="s">
        <v>9141</v>
      </c>
      <c r="D2693" s="98" t="s">
        <v>9142</v>
      </c>
      <c r="E2693" s="96" t="s">
        <v>7151</v>
      </c>
      <c r="F2693" s="97" t="s">
        <v>7140</v>
      </c>
      <c r="G2693" s="97">
        <v>1</v>
      </c>
      <c r="H2693" s="98" t="s">
        <v>7111</v>
      </c>
      <c r="I2693" s="98" t="s">
        <v>7112</v>
      </c>
      <c r="J2693" s="99" t="s">
        <v>7151</v>
      </c>
    </row>
    <row r="2694" spans="1:10" x14ac:dyDescent="0.25">
      <c r="A2694" s="98" t="s">
        <v>9143</v>
      </c>
      <c r="B2694" s="97" t="s">
        <v>9144</v>
      </c>
      <c r="C2694" s="97" t="s">
        <v>9145</v>
      </c>
      <c r="D2694" s="98" t="s">
        <v>9146</v>
      </c>
      <c r="E2694" s="96" t="s">
        <v>7151</v>
      </c>
      <c r="F2694" s="97" t="s">
        <v>7140</v>
      </c>
      <c r="G2694" s="97">
        <v>1</v>
      </c>
      <c r="H2694" s="98" t="s">
        <v>7111</v>
      </c>
      <c r="I2694" s="98" t="s">
        <v>7112</v>
      </c>
      <c r="J2694" s="99" t="s">
        <v>7151</v>
      </c>
    </row>
    <row r="2695" spans="1:10" x14ac:dyDescent="0.25">
      <c r="A2695" s="98" t="s">
        <v>9147</v>
      </c>
      <c r="B2695" s="97" t="s">
        <v>9148</v>
      </c>
      <c r="C2695" s="97" t="s">
        <v>9149</v>
      </c>
      <c r="D2695" s="98" t="s">
        <v>9150</v>
      </c>
      <c r="E2695" s="96" t="s">
        <v>7151</v>
      </c>
      <c r="F2695" s="97" t="s">
        <v>7140</v>
      </c>
      <c r="G2695" s="97">
        <v>1</v>
      </c>
      <c r="H2695" s="98" t="s">
        <v>7111</v>
      </c>
      <c r="I2695" s="98" t="s">
        <v>7112</v>
      </c>
      <c r="J2695" s="99" t="s">
        <v>7151</v>
      </c>
    </row>
    <row r="2696" spans="1:10" x14ac:dyDescent="0.25">
      <c r="A2696" s="98" t="s">
        <v>9151</v>
      </c>
      <c r="B2696" s="97" t="s">
        <v>9152</v>
      </c>
      <c r="C2696" s="97" t="s">
        <v>9153</v>
      </c>
      <c r="D2696" s="98" t="s">
        <v>9154</v>
      </c>
      <c r="E2696" s="96" t="s">
        <v>7151</v>
      </c>
      <c r="F2696" s="97" t="s">
        <v>7140</v>
      </c>
      <c r="G2696" s="97">
        <v>1</v>
      </c>
      <c r="H2696" s="98" t="s">
        <v>7111</v>
      </c>
      <c r="I2696" s="98" t="s">
        <v>7112</v>
      </c>
      <c r="J2696" s="99" t="s">
        <v>7151</v>
      </c>
    </row>
    <row r="2697" spans="1:10" x14ac:dyDescent="0.25">
      <c r="A2697" s="98" t="s">
        <v>9155</v>
      </c>
      <c r="B2697" s="97" t="s">
        <v>9156</v>
      </c>
      <c r="C2697" s="97" t="s">
        <v>9157</v>
      </c>
      <c r="D2697" s="98" t="s">
        <v>9158</v>
      </c>
      <c r="E2697" s="96" t="s">
        <v>7151</v>
      </c>
      <c r="F2697" s="97" t="s">
        <v>7140</v>
      </c>
      <c r="G2697" s="97">
        <v>1</v>
      </c>
      <c r="H2697" s="98" t="s">
        <v>7111</v>
      </c>
      <c r="I2697" s="98" t="s">
        <v>7112</v>
      </c>
      <c r="J2697" s="99" t="s">
        <v>7151</v>
      </c>
    </row>
    <row r="2698" spans="1:10" x14ac:dyDescent="0.25">
      <c r="A2698" s="98" t="s">
        <v>9159</v>
      </c>
      <c r="B2698" s="97" t="s">
        <v>9160</v>
      </c>
      <c r="C2698" s="97" t="s">
        <v>9161</v>
      </c>
      <c r="D2698" s="98" t="s">
        <v>9162</v>
      </c>
      <c r="E2698" s="96" t="s">
        <v>7151</v>
      </c>
      <c r="F2698" s="97" t="s">
        <v>7140</v>
      </c>
      <c r="G2698" s="97">
        <v>1</v>
      </c>
      <c r="H2698" s="98" t="s">
        <v>7111</v>
      </c>
      <c r="I2698" s="98" t="s">
        <v>7112</v>
      </c>
      <c r="J2698" s="99" t="s">
        <v>7151</v>
      </c>
    </row>
    <row r="2699" spans="1:10" x14ac:dyDescent="0.25">
      <c r="A2699" s="98" t="s">
        <v>9163</v>
      </c>
      <c r="B2699" s="97" t="s">
        <v>9164</v>
      </c>
      <c r="C2699" s="97" t="s">
        <v>9165</v>
      </c>
      <c r="D2699" s="98" t="s">
        <v>9166</v>
      </c>
      <c r="E2699" s="96" t="s">
        <v>7151</v>
      </c>
      <c r="F2699" s="97" t="s">
        <v>7140</v>
      </c>
      <c r="G2699" s="97">
        <v>1</v>
      </c>
      <c r="H2699" s="98" t="s">
        <v>7111</v>
      </c>
      <c r="I2699" s="98" t="s">
        <v>7112</v>
      </c>
      <c r="J2699" s="99" t="s">
        <v>7151</v>
      </c>
    </row>
    <row r="2700" spans="1:10" x14ac:dyDescent="0.25">
      <c r="A2700" s="98" t="s">
        <v>9167</v>
      </c>
      <c r="B2700" s="97" t="s">
        <v>9168</v>
      </c>
      <c r="C2700" s="97" t="s">
        <v>9169</v>
      </c>
      <c r="D2700" s="98" t="s">
        <v>9170</v>
      </c>
      <c r="E2700" s="96" t="s">
        <v>7151</v>
      </c>
      <c r="F2700" s="97" t="s">
        <v>7140</v>
      </c>
      <c r="G2700" s="97">
        <v>1</v>
      </c>
      <c r="H2700" s="98" t="s">
        <v>7111</v>
      </c>
      <c r="I2700" s="98" t="s">
        <v>7112</v>
      </c>
      <c r="J2700" s="99" t="s">
        <v>7151</v>
      </c>
    </row>
    <row r="2701" spans="1:10" x14ac:dyDescent="0.25">
      <c r="A2701" s="98" t="s">
        <v>9171</v>
      </c>
      <c r="B2701" s="97" t="s">
        <v>9172</v>
      </c>
      <c r="C2701" s="97" t="s">
        <v>9173</v>
      </c>
      <c r="D2701" s="98" t="s">
        <v>9174</v>
      </c>
      <c r="E2701" s="96" t="s">
        <v>7151</v>
      </c>
      <c r="F2701" s="97" t="s">
        <v>7140</v>
      </c>
      <c r="G2701" s="97">
        <v>1</v>
      </c>
      <c r="H2701" s="98" t="s">
        <v>7111</v>
      </c>
      <c r="I2701" s="98" t="s">
        <v>7112</v>
      </c>
      <c r="J2701" s="99" t="s">
        <v>7151</v>
      </c>
    </row>
    <row r="2702" spans="1:10" x14ac:dyDescent="0.25">
      <c r="A2702" s="98" t="s">
        <v>9175</v>
      </c>
      <c r="B2702" s="97" t="s">
        <v>9176</v>
      </c>
      <c r="C2702" s="97" t="s">
        <v>9177</v>
      </c>
      <c r="D2702" s="98" t="s">
        <v>9178</v>
      </c>
      <c r="E2702" s="96" t="s">
        <v>7151</v>
      </c>
      <c r="F2702" s="97" t="s">
        <v>7140</v>
      </c>
      <c r="G2702" s="97">
        <v>1</v>
      </c>
      <c r="H2702" s="98" t="s">
        <v>7111</v>
      </c>
      <c r="I2702" s="98" t="s">
        <v>7112</v>
      </c>
      <c r="J2702" s="99" t="s">
        <v>7151</v>
      </c>
    </row>
    <row r="2703" spans="1:10" x14ac:dyDescent="0.25">
      <c r="A2703" s="98" t="s">
        <v>9179</v>
      </c>
      <c r="B2703" s="97" t="s">
        <v>9180</v>
      </c>
      <c r="C2703" s="97" t="s">
        <v>9181</v>
      </c>
      <c r="D2703" s="98" t="s">
        <v>9182</v>
      </c>
      <c r="E2703" s="96" t="s">
        <v>7151</v>
      </c>
      <c r="F2703" s="97" t="s">
        <v>7140</v>
      </c>
      <c r="G2703" s="97">
        <v>1</v>
      </c>
      <c r="H2703" s="98" t="s">
        <v>7111</v>
      </c>
      <c r="I2703" s="98" t="s">
        <v>7112</v>
      </c>
      <c r="J2703" s="99" t="s">
        <v>7151</v>
      </c>
    </row>
    <row r="2704" spans="1:10" x14ac:dyDescent="0.25">
      <c r="A2704" s="98" t="s">
        <v>5187</v>
      </c>
      <c r="B2704" s="97" t="s">
        <v>5188</v>
      </c>
      <c r="C2704" s="97" t="s">
        <v>9183</v>
      </c>
      <c r="D2704" s="98" t="s">
        <v>9184</v>
      </c>
      <c r="E2704" s="96" t="s">
        <v>7151</v>
      </c>
      <c r="F2704" s="97" t="s">
        <v>7140</v>
      </c>
      <c r="G2704" s="97">
        <v>1</v>
      </c>
      <c r="H2704" s="98" t="s">
        <v>7111</v>
      </c>
      <c r="I2704" s="98" t="s">
        <v>7112</v>
      </c>
      <c r="J2704" s="99" t="s">
        <v>7151</v>
      </c>
    </row>
    <row r="2705" spans="1:10" x14ac:dyDescent="0.25">
      <c r="A2705" s="98" t="s">
        <v>5189</v>
      </c>
      <c r="B2705" s="97" t="s">
        <v>5190</v>
      </c>
      <c r="C2705" s="97" t="s">
        <v>9185</v>
      </c>
      <c r="D2705" s="98" t="s">
        <v>9186</v>
      </c>
      <c r="E2705" s="96" t="s">
        <v>7151</v>
      </c>
      <c r="F2705" s="97" t="s">
        <v>7140</v>
      </c>
      <c r="G2705" s="97">
        <v>1</v>
      </c>
      <c r="H2705" s="98" t="s">
        <v>7111</v>
      </c>
      <c r="I2705" s="98" t="s">
        <v>7112</v>
      </c>
      <c r="J2705" s="99" t="s">
        <v>7151</v>
      </c>
    </row>
    <row r="2706" spans="1:10" x14ac:dyDescent="0.25">
      <c r="A2706" s="98" t="s">
        <v>5191</v>
      </c>
      <c r="B2706" s="97" t="s">
        <v>5192</v>
      </c>
      <c r="C2706" s="97" t="s">
        <v>9187</v>
      </c>
      <c r="D2706" s="98" t="s">
        <v>9188</v>
      </c>
      <c r="E2706" s="96" t="s">
        <v>7151</v>
      </c>
      <c r="F2706" s="97" t="s">
        <v>7140</v>
      </c>
      <c r="G2706" s="97">
        <v>1</v>
      </c>
      <c r="H2706" s="98" t="s">
        <v>7111</v>
      </c>
      <c r="I2706" s="98" t="s">
        <v>7112</v>
      </c>
      <c r="J2706" s="99" t="s">
        <v>7151</v>
      </c>
    </row>
    <row r="2707" spans="1:10" x14ac:dyDescent="0.25">
      <c r="A2707" s="98" t="s">
        <v>5193</v>
      </c>
      <c r="B2707" s="97" t="s">
        <v>5194</v>
      </c>
      <c r="C2707" s="97" t="s">
        <v>9189</v>
      </c>
      <c r="D2707" s="98" t="s">
        <v>9190</v>
      </c>
      <c r="E2707" s="96" t="s">
        <v>7151</v>
      </c>
      <c r="F2707" s="97" t="s">
        <v>7140</v>
      </c>
      <c r="G2707" s="97">
        <v>1</v>
      </c>
      <c r="H2707" s="98" t="s">
        <v>7111</v>
      </c>
      <c r="I2707" s="98" t="s">
        <v>7112</v>
      </c>
      <c r="J2707" s="99" t="s">
        <v>7151</v>
      </c>
    </row>
    <row r="2708" spans="1:10" x14ac:dyDescent="0.25">
      <c r="A2708" s="98" t="s">
        <v>5195</v>
      </c>
      <c r="B2708" s="97" t="s">
        <v>5196</v>
      </c>
      <c r="C2708" s="97" t="s">
        <v>9191</v>
      </c>
      <c r="D2708" s="98" t="s">
        <v>9192</v>
      </c>
      <c r="E2708" s="96" t="s">
        <v>7151</v>
      </c>
      <c r="F2708" s="97" t="s">
        <v>7140</v>
      </c>
      <c r="G2708" s="97">
        <v>1</v>
      </c>
      <c r="H2708" s="98" t="s">
        <v>7111</v>
      </c>
      <c r="I2708" s="98" t="s">
        <v>7112</v>
      </c>
      <c r="J2708" s="99" t="s">
        <v>7151</v>
      </c>
    </row>
    <row r="2709" spans="1:10" x14ac:dyDescent="0.25">
      <c r="A2709" s="98" t="s">
        <v>5197</v>
      </c>
      <c r="B2709" s="97" t="s">
        <v>5198</v>
      </c>
      <c r="C2709" s="97" t="s">
        <v>9193</v>
      </c>
      <c r="D2709" s="98" t="s">
        <v>9194</v>
      </c>
      <c r="E2709" s="96" t="s">
        <v>7151</v>
      </c>
      <c r="F2709" s="97" t="s">
        <v>7140</v>
      </c>
      <c r="G2709" s="97">
        <v>1</v>
      </c>
      <c r="H2709" s="98" t="s">
        <v>7111</v>
      </c>
      <c r="I2709" s="98" t="s">
        <v>7112</v>
      </c>
      <c r="J2709" s="99" t="s">
        <v>7151</v>
      </c>
    </row>
    <row r="2710" spans="1:10" x14ac:dyDescent="0.25">
      <c r="A2710" s="98" t="s">
        <v>5199</v>
      </c>
      <c r="B2710" s="97" t="s">
        <v>5200</v>
      </c>
      <c r="C2710" s="97" t="s">
        <v>9195</v>
      </c>
      <c r="D2710" s="98" t="s">
        <v>9196</v>
      </c>
      <c r="E2710" s="96" t="s">
        <v>7151</v>
      </c>
      <c r="F2710" s="97" t="s">
        <v>7140</v>
      </c>
      <c r="G2710" s="97">
        <v>1</v>
      </c>
      <c r="H2710" s="98" t="s">
        <v>7111</v>
      </c>
      <c r="I2710" s="98" t="s">
        <v>7112</v>
      </c>
      <c r="J2710" s="99" t="s">
        <v>7151</v>
      </c>
    </row>
    <row r="2711" spans="1:10" x14ac:dyDescent="0.25">
      <c r="A2711" s="98" t="s">
        <v>5201</v>
      </c>
      <c r="B2711" s="97" t="s">
        <v>5202</v>
      </c>
      <c r="C2711" s="97" t="s">
        <v>9197</v>
      </c>
      <c r="D2711" s="98" t="s">
        <v>9198</v>
      </c>
      <c r="E2711" s="96" t="s">
        <v>7151</v>
      </c>
      <c r="F2711" s="97" t="s">
        <v>7140</v>
      </c>
      <c r="G2711" s="97">
        <v>1</v>
      </c>
      <c r="H2711" s="98" t="s">
        <v>7111</v>
      </c>
      <c r="I2711" s="98" t="s">
        <v>7112</v>
      </c>
      <c r="J2711" s="99" t="s">
        <v>7151</v>
      </c>
    </row>
    <row r="2712" spans="1:10" x14ac:dyDescent="0.25">
      <c r="A2712" s="98" t="s">
        <v>5203</v>
      </c>
      <c r="B2712" s="97" t="s">
        <v>5204</v>
      </c>
      <c r="C2712" s="97" t="s">
        <v>9199</v>
      </c>
      <c r="D2712" s="98" t="s">
        <v>9200</v>
      </c>
      <c r="E2712" s="96" t="s">
        <v>7151</v>
      </c>
      <c r="F2712" s="97" t="s">
        <v>7140</v>
      </c>
      <c r="G2712" s="97">
        <v>1</v>
      </c>
      <c r="H2712" s="98" t="s">
        <v>7111</v>
      </c>
      <c r="I2712" s="98" t="s">
        <v>7112</v>
      </c>
      <c r="J2712" s="99" t="s">
        <v>7151</v>
      </c>
    </row>
    <row r="2713" spans="1:10" x14ac:dyDescent="0.25">
      <c r="A2713" s="98" t="s">
        <v>5205</v>
      </c>
      <c r="B2713" s="97" t="s">
        <v>5206</v>
      </c>
      <c r="C2713" s="97" t="s">
        <v>9201</v>
      </c>
      <c r="D2713" s="98" t="s">
        <v>9202</v>
      </c>
      <c r="E2713" s="96" t="s">
        <v>7151</v>
      </c>
      <c r="F2713" s="97" t="s">
        <v>7140</v>
      </c>
      <c r="G2713" s="97">
        <v>1</v>
      </c>
      <c r="H2713" s="98" t="s">
        <v>7111</v>
      </c>
      <c r="I2713" s="98" t="s">
        <v>7112</v>
      </c>
      <c r="J2713" s="99" t="s">
        <v>7151</v>
      </c>
    </row>
    <row r="2714" spans="1:10" x14ac:dyDescent="0.25">
      <c r="A2714" s="98" t="s">
        <v>5207</v>
      </c>
      <c r="B2714" s="97" t="s">
        <v>5208</v>
      </c>
      <c r="C2714" s="97" t="s">
        <v>9203</v>
      </c>
      <c r="D2714" s="98" t="s">
        <v>9204</v>
      </c>
      <c r="E2714" s="96" t="s">
        <v>7151</v>
      </c>
      <c r="F2714" s="97" t="s">
        <v>7140</v>
      </c>
      <c r="G2714" s="97">
        <v>1</v>
      </c>
      <c r="H2714" s="98" t="s">
        <v>7111</v>
      </c>
      <c r="I2714" s="98" t="s">
        <v>7112</v>
      </c>
      <c r="J2714" s="99" t="s">
        <v>7151</v>
      </c>
    </row>
    <row r="2715" spans="1:10" x14ac:dyDescent="0.25">
      <c r="A2715" s="98" t="s">
        <v>5209</v>
      </c>
      <c r="B2715" s="97" t="s">
        <v>5210</v>
      </c>
      <c r="C2715" s="97" t="s">
        <v>9205</v>
      </c>
      <c r="D2715" s="98" t="s">
        <v>9206</v>
      </c>
      <c r="E2715" s="96" t="s">
        <v>7151</v>
      </c>
      <c r="F2715" s="97" t="s">
        <v>7140</v>
      </c>
      <c r="G2715" s="97">
        <v>1</v>
      </c>
      <c r="H2715" s="98" t="s">
        <v>7111</v>
      </c>
      <c r="I2715" s="98" t="s">
        <v>7112</v>
      </c>
      <c r="J2715" s="99" t="s">
        <v>7151</v>
      </c>
    </row>
    <row r="2716" spans="1:10" x14ac:dyDescent="0.25">
      <c r="A2716" s="98" t="s">
        <v>5211</v>
      </c>
      <c r="B2716" s="97" t="s">
        <v>5212</v>
      </c>
      <c r="C2716" s="97" t="s">
        <v>9207</v>
      </c>
      <c r="D2716" s="98" t="s">
        <v>9208</v>
      </c>
      <c r="E2716" s="96" t="s">
        <v>7151</v>
      </c>
      <c r="F2716" s="97" t="s">
        <v>7140</v>
      </c>
      <c r="G2716" s="97">
        <v>1</v>
      </c>
      <c r="H2716" s="98" t="s">
        <v>7111</v>
      </c>
      <c r="I2716" s="98" t="s">
        <v>7112</v>
      </c>
      <c r="J2716" s="99" t="s">
        <v>7151</v>
      </c>
    </row>
    <row r="2717" spans="1:10" x14ac:dyDescent="0.25">
      <c r="A2717" s="98" t="s">
        <v>5213</v>
      </c>
      <c r="B2717" s="97" t="s">
        <v>5214</v>
      </c>
      <c r="C2717" s="97" t="s">
        <v>9209</v>
      </c>
      <c r="D2717" s="98" t="s">
        <v>9210</v>
      </c>
      <c r="E2717" s="96" t="s">
        <v>7151</v>
      </c>
      <c r="F2717" s="97" t="s">
        <v>7140</v>
      </c>
      <c r="G2717" s="97">
        <v>1</v>
      </c>
      <c r="H2717" s="98" t="s">
        <v>7111</v>
      </c>
      <c r="I2717" s="98" t="s">
        <v>7112</v>
      </c>
      <c r="J2717" s="99" t="s">
        <v>7151</v>
      </c>
    </row>
    <row r="2718" spans="1:10" x14ac:dyDescent="0.25">
      <c r="A2718" s="98" t="s">
        <v>5215</v>
      </c>
      <c r="B2718" s="97" t="s">
        <v>5216</v>
      </c>
      <c r="C2718" s="97" t="s">
        <v>9211</v>
      </c>
      <c r="D2718" s="98" t="s">
        <v>9212</v>
      </c>
      <c r="E2718" s="96" t="s">
        <v>7151</v>
      </c>
      <c r="F2718" s="97" t="s">
        <v>7140</v>
      </c>
      <c r="G2718" s="97">
        <v>1</v>
      </c>
      <c r="H2718" s="98" t="s">
        <v>7111</v>
      </c>
      <c r="I2718" s="98" t="s">
        <v>7112</v>
      </c>
      <c r="J2718" s="99" t="s">
        <v>7151</v>
      </c>
    </row>
    <row r="2719" spans="1:10" x14ac:dyDescent="0.25">
      <c r="A2719" s="98" t="s">
        <v>5217</v>
      </c>
      <c r="B2719" s="97" t="s">
        <v>5218</v>
      </c>
      <c r="C2719" s="97" t="s">
        <v>9213</v>
      </c>
      <c r="D2719" s="98" t="s">
        <v>9214</v>
      </c>
      <c r="E2719" s="96" t="s">
        <v>7151</v>
      </c>
      <c r="F2719" s="97" t="s">
        <v>7140</v>
      </c>
      <c r="G2719" s="97">
        <v>1</v>
      </c>
      <c r="H2719" s="98" t="s">
        <v>7111</v>
      </c>
      <c r="I2719" s="98" t="s">
        <v>7112</v>
      </c>
      <c r="J2719" s="99" t="s">
        <v>7151</v>
      </c>
    </row>
    <row r="2720" spans="1:10" x14ac:dyDescent="0.25">
      <c r="A2720" s="98" t="s">
        <v>5219</v>
      </c>
      <c r="B2720" s="97" t="s">
        <v>5220</v>
      </c>
      <c r="C2720" s="97" t="s">
        <v>9215</v>
      </c>
      <c r="D2720" s="98" t="s">
        <v>9216</v>
      </c>
      <c r="E2720" s="96" t="s">
        <v>7151</v>
      </c>
      <c r="F2720" s="97" t="s">
        <v>7140</v>
      </c>
      <c r="G2720" s="97">
        <v>1</v>
      </c>
      <c r="H2720" s="98" t="s">
        <v>7111</v>
      </c>
      <c r="I2720" s="98" t="s">
        <v>7112</v>
      </c>
      <c r="J2720" s="99" t="s">
        <v>7151</v>
      </c>
    </row>
    <row r="2721" spans="1:10" x14ac:dyDescent="0.25">
      <c r="A2721" s="98" t="s">
        <v>5221</v>
      </c>
      <c r="B2721" s="97" t="s">
        <v>5222</v>
      </c>
      <c r="C2721" s="97" t="s">
        <v>9217</v>
      </c>
      <c r="D2721" s="98" t="s">
        <v>9218</v>
      </c>
      <c r="E2721" s="96" t="s">
        <v>7151</v>
      </c>
      <c r="F2721" s="97" t="s">
        <v>7140</v>
      </c>
      <c r="G2721" s="97">
        <v>1</v>
      </c>
      <c r="H2721" s="98" t="s">
        <v>7111</v>
      </c>
      <c r="I2721" s="98" t="s">
        <v>7112</v>
      </c>
      <c r="J2721" s="99" t="s">
        <v>7151</v>
      </c>
    </row>
    <row r="2722" spans="1:10" x14ac:dyDescent="0.25">
      <c r="A2722" s="98" t="s">
        <v>5223</v>
      </c>
      <c r="B2722" s="97" t="s">
        <v>5224</v>
      </c>
      <c r="C2722" s="97" t="s">
        <v>9219</v>
      </c>
      <c r="D2722" s="98" t="s">
        <v>9220</v>
      </c>
      <c r="E2722" s="96" t="s">
        <v>7151</v>
      </c>
      <c r="F2722" s="97" t="s">
        <v>7140</v>
      </c>
      <c r="G2722" s="97">
        <v>1</v>
      </c>
      <c r="H2722" s="98" t="s">
        <v>7111</v>
      </c>
      <c r="I2722" s="98" t="s">
        <v>7112</v>
      </c>
      <c r="J2722" s="99" t="s">
        <v>7151</v>
      </c>
    </row>
    <row r="2723" spans="1:10" x14ac:dyDescent="0.25">
      <c r="A2723" s="98" t="s">
        <v>5225</v>
      </c>
      <c r="B2723" s="97" t="s">
        <v>5226</v>
      </c>
      <c r="C2723" s="97" t="s">
        <v>9221</v>
      </c>
      <c r="D2723" s="98" t="s">
        <v>9222</v>
      </c>
      <c r="E2723" s="96" t="s">
        <v>7151</v>
      </c>
      <c r="F2723" s="97" t="s">
        <v>7140</v>
      </c>
      <c r="G2723" s="97">
        <v>1</v>
      </c>
      <c r="H2723" s="98" t="s">
        <v>7111</v>
      </c>
      <c r="I2723" s="98" t="s">
        <v>7112</v>
      </c>
      <c r="J2723" s="99" t="s">
        <v>7151</v>
      </c>
    </row>
    <row r="2724" spans="1:10" x14ac:dyDescent="0.25">
      <c r="A2724" s="98" t="s">
        <v>5227</v>
      </c>
      <c r="B2724" s="97" t="s">
        <v>5228</v>
      </c>
      <c r="C2724" s="97" t="s">
        <v>9223</v>
      </c>
      <c r="D2724" s="98" t="s">
        <v>9224</v>
      </c>
      <c r="E2724" s="96" t="s">
        <v>7151</v>
      </c>
      <c r="F2724" s="97" t="s">
        <v>7140</v>
      </c>
      <c r="G2724" s="97">
        <v>1</v>
      </c>
      <c r="H2724" s="98" t="s">
        <v>7111</v>
      </c>
      <c r="I2724" s="98" t="s">
        <v>7112</v>
      </c>
      <c r="J2724" s="99" t="s">
        <v>7151</v>
      </c>
    </row>
    <row r="2725" spans="1:10" x14ac:dyDescent="0.25">
      <c r="A2725" s="98" t="s">
        <v>5229</v>
      </c>
      <c r="B2725" s="97" t="s">
        <v>5230</v>
      </c>
      <c r="C2725" s="97" t="s">
        <v>9225</v>
      </c>
      <c r="D2725" s="98" t="s">
        <v>9226</v>
      </c>
      <c r="E2725" s="96" t="s">
        <v>7151</v>
      </c>
      <c r="F2725" s="97" t="s">
        <v>7140</v>
      </c>
      <c r="G2725" s="97">
        <v>1</v>
      </c>
      <c r="H2725" s="98" t="s">
        <v>7111</v>
      </c>
      <c r="I2725" s="98" t="s">
        <v>7112</v>
      </c>
      <c r="J2725" s="99" t="s">
        <v>7151</v>
      </c>
    </row>
    <row r="2726" spans="1:10" x14ac:dyDescent="0.25">
      <c r="A2726" s="98" t="s">
        <v>5231</v>
      </c>
      <c r="B2726" s="97" t="s">
        <v>5232</v>
      </c>
      <c r="C2726" s="97" t="s">
        <v>9227</v>
      </c>
      <c r="D2726" s="98" t="s">
        <v>9228</v>
      </c>
      <c r="E2726" s="96" t="s">
        <v>7151</v>
      </c>
      <c r="F2726" s="97" t="s">
        <v>7140</v>
      </c>
      <c r="G2726" s="97">
        <v>1</v>
      </c>
      <c r="H2726" s="98" t="s">
        <v>7111</v>
      </c>
      <c r="I2726" s="98" t="s">
        <v>7112</v>
      </c>
      <c r="J2726" s="99" t="s">
        <v>7151</v>
      </c>
    </row>
    <row r="2727" spans="1:10" x14ac:dyDescent="0.25">
      <c r="A2727" s="98" t="s">
        <v>5233</v>
      </c>
      <c r="B2727" s="97" t="s">
        <v>5234</v>
      </c>
      <c r="C2727" s="97" t="s">
        <v>9229</v>
      </c>
      <c r="D2727" s="98" t="s">
        <v>9230</v>
      </c>
      <c r="E2727" s="96" t="s">
        <v>7151</v>
      </c>
      <c r="F2727" s="97" t="s">
        <v>7140</v>
      </c>
      <c r="G2727" s="97">
        <v>1</v>
      </c>
      <c r="H2727" s="98" t="s">
        <v>7111</v>
      </c>
      <c r="I2727" s="98" t="s">
        <v>7112</v>
      </c>
      <c r="J2727" s="99" t="s">
        <v>7151</v>
      </c>
    </row>
    <row r="2728" spans="1:10" x14ac:dyDescent="0.25">
      <c r="A2728" s="98" t="s">
        <v>5235</v>
      </c>
      <c r="B2728" s="97" t="s">
        <v>5236</v>
      </c>
      <c r="C2728" s="97" t="s">
        <v>9231</v>
      </c>
      <c r="D2728" s="98" t="s">
        <v>9232</v>
      </c>
      <c r="E2728" s="96" t="s">
        <v>7151</v>
      </c>
      <c r="F2728" s="97" t="s">
        <v>7140</v>
      </c>
      <c r="G2728" s="97">
        <v>1</v>
      </c>
      <c r="H2728" s="98" t="s">
        <v>7111</v>
      </c>
      <c r="I2728" s="98" t="s">
        <v>7112</v>
      </c>
      <c r="J2728" s="99" t="s">
        <v>7151</v>
      </c>
    </row>
    <row r="2729" spans="1:10" x14ac:dyDescent="0.25">
      <c r="A2729" s="98" t="s">
        <v>5237</v>
      </c>
      <c r="B2729" s="97" t="s">
        <v>5238</v>
      </c>
      <c r="C2729" s="97" t="s">
        <v>9233</v>
      </c>
      <c r="D2729" s="98" t="s">
        <v>9234</v>
      </c>
      <c r="E2729" s="96" t="s">
        <v>7151</v>
      </c>
      <c r="F2729" s="97" t="s">
        <v>7140</v>
      </c>
      <c r="G2729" s="97">
        <v>1</v>
      </c>
      <c r="H2729" s="98" t="s">
        <v>7111</v>
      </c>
      <c r="I2729" s="98" t="s">
        <v>7112</v>
      </c>
      <c r="J2729" s="99" t="s">
        <v>7151</v>
      </c>
    </row>
    <row r="2730" spans="1:10" x14ac:dyDescent="0.25">
      <c r="A2730" s="98" t="s">
        <v>5239</v>
      </c>
      <c r="B2730" s="97" t="s">
        <v>5240</v>
      </c>
      <c r="C2730" s="97" t="s">
        <v>9235</v>
      </c>
      <c r="D2730" s="98" t="s">
        <v>9236</v>
      </c>
      <c r="E2730" s="96" t="s">
        <v>7151</v>
      </c>
      <c r="F2730" s="97" t="s">
        <v>7140</v>
      </c>
      <c r="G2730" s="97">
        <v>1</v>
      </c>
      <c r="H2730" s="98" t="s">
        <v>7111</v>
      </c>
      <c r="I2730" s="98" t="s">
        <v>7112</v>
      </c>
      <c r="J2730" s="99" t="s">
        <v>7151</v>
      </c>
    </row>
    <row r="2731" spans="1:10" x14ac:dyDescent="0.25">
      <c r="A2731" s="110" t="s">
        <v>5241</v>
      </c>
      <c r="B2731" s="97" t="s">
        <v>9237</v>
      </c>
      <c r="C2731" s="97" t="s">
        <v>5243</v>
      </c>
      <c r="D2731" s="98" t="s">
        <v>9238</v>
      </c>
      <c r="E2731" s="96" t="s">
        <v>7151</v>
      </c>
      <c r="F2731" s="97" t="s">
        <v>7140</v>
      </c>
      <c r="G2731" s="97">
        <v>1</v>
      </c>
      <c r="H2731" s="98" t="s">
        <v>7111</v>
      </c>
      <c r="I2731" s="98" t="s">
        <v>7112</v>
      </c>
      <c r="J2731" s="99" t="s">
        <v>7151</v>
      </c>
    </row>
    <row r="2732" spans="1:10" x14ac:dyDescent="0.25">
      <c r="A2732" s="110" t="s">
        <v>5241</v>
      </c>
      <c r="B2732" s="97" t="s">
        <v>5242</v>
      </c>
      <c r="C2732" s="97" t="s">
        <v>9239</v>
      </c>
      <c r="D2732" s="98" t="s">
        <v>9240</v>
      </c>
      <c r="E2732" s="96" t="s">
        <v>7151</v>
      </c>
      <c r="F2732" s="97" t="s">
        <v>7140</v>
      </c>
      <c r="G2732" s="97">
        <v>1</v>
      </c>
      <c r="H2732" s="98" t="s">
        <v>7111</v>
      </c>
      <c r="I2732" s="98" t="s">
        <v>7112</v>
      </c>
      <c r="J2732" s="99" t="s">
        <v>7151</v>
      </c>
    </row>
    <row r="2733" spans="1:10" x14ac:dyDescent="0.25">
      <c r="A2733" s="98" t="s">
        <v>5244</v>
      </c>
      <c r="B2733" s="97" t="s">
        <v>5245</v>
      </c>
      <c r="C2733" s="97" t="s">
        <v>9241</v>
      </c>
      <c r="D2733" s="98" t="s">
        <v>9242</v>
      </c>
      <c r="E2733" s="96" t="s">
        <v>7151</v>
      </c>
      <c r="F2733" s="97" t="s">
        <v>7140</v>
      </c>
      <c r="G2733" s="97">
        <v>1</v>
      </c>
      <c r="H2733" s="98" t="s">
        <v>7111</v>
      </c>
      <c r="I2733" s="98" t="s">
        <v>7112</v>
      </c>
      <c r="J2733" s="99" t="s">
        <v>7151</v>
      </c>
    </row>
    <row r="2734" spans="1:10" x14ac:dyDescent="0.25">
      <c r="A2734" s="98" t="s">
        <v>5246</v>
      </c>
      <c r="B2734" s="97" t="s">
        <v>5247</v>
      </c>
      <c r="C2734" s="97" t="s">
        <v>9245</v>
      </c>
      <c r="D2734" s="98" t="s">
        <v>9246</v>
      </c>
      <c r="E2734" s="96" t="s">
        <v>7151</v>
      </c>
      <c r="F2734" s="97" t="s">
        <v>7140</v>
      </c>
      <c r="G2734" s="97">
        <v>1</v>
      </c>
      <c r="H2734" s="98" t="s">
        <v>7111</v>
      </c>
      <c r="I2734" s="98" t="s">
        <v>7112</v>
      </c>
      <c r="J2734" s="99" t="s">
        <v>7151</v>
      </c>
    </row>
    <row r="2735" spans="1:10" x14ac:dyDescent="0.25">
      <c r="A2735" s="110" t="s">
        <v>5250</v>
      </c>
      <c r="B2735" s="97" t="s">
        <v>5251</v>
      </c>
      <c r="C2735" s="97" t="s">
        <v>9243</v>
      </c>
      <c r="D2735" s="98" t="s">
        <v>9244</v>
      </c>
      <c r="E2735" s="96" t="s">
        <v>7151</v>
      </c>
      <c r="F2735" s="97" t="s">
        <v>7140</v>
      </c>
      <c r="G2735" s="97">
        <v>1</v>
      </c>
      <c r="H2735" s="98" t="s">
        <v>7111</v>
      </c>
      <c r="I2735" s="98" t="s">
        <v>7112</v>
      </c>
      <c r="J2735" s="99" t="s">
        <v>7151</v>
      </c>
    </row>
    <row r="2736" spans="1:10" x14ac:dyDescent="0.25">
      <c r="A2736" s="98" t="s">
        <v>5248</v>
      </c>
      <c r="B2736" s="97" t="s">
        <v>5249</v>
      </c>
      <c r="C2736" s="97" t="s">
        <v>9247</v>
      </c>
      <c r="D2736" s="98" t="s">
        <v>9248</v>
      </c>
      <c r="E2736" s="96" t="s">
        <v>7151</v>
      </c>
      <c r="F2736" s="97" t="s">
        <v>7140</v>
      </c>
      <c r="G2736" s="97">
        <v>1</v>
      </c>
      <c r="H2736" s="98" t="s">
        <v>7111</v>
      </c>
      <c r="I2736" s="98" t="s">
        <v>7112</v>
      </c>
      <c r="J2736" s="99" t="s">
        <v>7151</v>
      </c>
    </row>
    <row r="2737" spans="1:10" x14ac:dyDescent="0.25">
      <c r="A2737" s="98" t="s">
        <v>5252</v>
      </c>
      <c r="B2737" s="97" t="s">
        <v>5253</v>
      </c>
      <c r="C2737" s="97" t="s">
        <v>9249</v>
      </c>
      <c r="D2737" s="98" t="s">
        <v>9250</v>
      </c>
      <c r="E2737" s="96" t="s">
        <v>7151</v>
      </c>
      <c r="F2737" s="97" t="s">
        <v>7140</v>
      </c>
      <c r="G2737" s="97">
        <v>1</v>
      </c>
      <c r="H2737" s="98" t="s">
        <v>7111</v>
      </c>
      <c r="I2737" s="98" t="s">
        <v>7112</v>
      </c>
      <c r="J2737" s="99" t="s">
        <v>7151</v>
      </c>
    </row>
    <row r="2738" spans="1:10" x14ac:dyDescent="0.25">
      <c r="A2738" s="98" t="s">
        <v>5254</v>
      </c>
      <c r="B2738" s="97" t="s">
        <v>5255</v>
      </c>
      <c r="C2738" s="97" t="s">
        <v>9251</v>
      </c>
      <c r="D2738" s="98" t="s">
        <v>9252</v>
      </c>
      <c r="E2738" s="96" t="s">
        <v>7151</v>
      </c>
      <c r="F2738" s="97" t="s">
        <v>7140</v>
      </c>
      <c r="G2738" s="97">
        <v>1</v>
      </c>
      <c r="H2738" s="98" t="s">
        <v>7111</v>
      </c>
      <c r="I2738" s="98" t="s">
        <v>7112</v>
      </c>
      <c r="J2738" s="99" t="s">
        <v>7151</v>
      </c>
    </row>
    <row r="2739" spans="1:10" x14ac:dyDescent="0.25">
      <c r="A2739" s="98" t="s">
        <v>5256</v>
      </c>
      <c r="B2739" s="97" t="s">
        <v>5257</v>
      </c>
      <c r="C2739" s="97" t="s">
        <v>9253</v>
      </c>
      <c r="D2739" s="98" t="s">
        <v>9254</v>
      </c>
      <c r="E2739" s="96" t="s">
        <v>7151</v>
      </c>
      <c r="F2739" s="97" t="s">
        <v>7140</v>
      </c>
      <c r="G2739" s="97">
        <v>1</v>
      </c>
      <c r="H2739" s="98" t="s">
        <v>7111</v>
      </c>
      <c r="I2739" s="98" t="s">
        <v>7112</v>
      </c>
      <c r="J2739" s="99" t="s">
        <v>7151</v>
      </c>
    </row>
    <row r="2740" spans="1:10" x14ac:dyDescent="0.25">
      <c r="A2740" s="98" t="s">
        <v>5258</v>
      </c>
      <c r="B2740" s="97" t="s">
        <v>5259</v>
      </c>
      <c r="C2740" s="97" t="s">
        <v>9255</v>
      </c>
      <c r="D2740" s="98" t="s">
        <v>9256</v>
      </c>
      <c r="E2740" s="96" t="s">
        <v>7151</v>
      </c>
      <c r="F2740" s="97" t="s">
        <v>7140</v>
      </c>
      <c r="G2740" s="97">
        <v>1</v>
      </c>
      <c r="H2740" s="98" t="s">
        <v>7111</v>
      </c>
      <c r="I2740" s="98" t="s">
        <v>7112</v>
      </c>
      <c r="J2740" s="99" t="s">
        <v>7151</v>
      </c>
    </row>
    <row r="2741" spans="1:10" x14ac:dyDescent="0.25">
      <c r="A2741" s="98" t="s">
        <v>5260</v>
      </c>
      <c r="B2741" s="97" t="s">
        <v>5261</v>
      </c>
      <c r="C2741" s="97" t="s">
        <v>9257</v>
      </c>
      <c r="D2741" s="98" t="s">
        <v>9258</v>
      </c>
      <c r="E2741" s="96" t="s">
        <v>7151</v>
      </c>
      <c r="F2741" s="97" t="s">
        <v>7140</v>
      </c>
      <c r="G2741" s="97">
        <v>1</v>
      </c>
      <c r="H2741" s="98" t="s">
        <v>7111</v>
      </c>
      <c r="I2741" s="98" t="s">
        <v>7112</v>
      </c>
      <c r="J2741" s="99" t="s">
        <v>7151</v>
      </c>
    </row>
    <row r="2742" spans="1:10" x14ac:dyDescent="0.25">
      <c r="A2742" s="98" t="s">
        <v>5262</v>
      </c>
      <c r="B2742" s="97" t="s">
        <v>5263</v>
      </c>
      <c r="C2742" s="97" t="s">
        <v>9259</v>
      </c>
      <c r="D2742" s="98" t="s">
        <v>9260</v>
      </c>
      <c r="E2742" s="96" t="s">
        <v>7151</v>
      </c>
      <c r="F2742" s="97" t="s">
        <v>7140</v>
      </c>
      <c r="G2742" s="97">
        <v>1</v>
      </c>
      <c r="H2742" s="98" t="s">
        <v>7111</v>
      </c>
      <c r="I2742" s="98" t="s">
        <v>7112</v>
      </c>
      <c r="J2742" s="99" t="s">
        <v>7151</v>
      </c>
    </row>
    <row r="2743" spans="1:10" x14ac:dyDescent="0.25">
      <c r="A2743" s="98" t="s">
        <v>5264</v>
      </c>
      <c r="B2743" s="97" t="s">
        <v>5265</v>
      </c>
      <c r="C2743" s="97" t="s">
        <v>9261</v>
      </c>
      <c r="D2743" s="98" t="s">
        <v>9262</v>
      </c>
      <c r="E2743" s="96" t="s">
        <v>7151</v>
      </c>
      <c r="F2743" s="97" t="s">
        <v>7140</v>
      </c>
      <c r="G2743" s="97">
        <v>1</v>
      </c>
      <c r="H2743" s="98" t="s">
        <v>7111</v>
      </c>
      <c r="I2743" s="98" t="s">
        <v>7112</v>
      </c>
      <c r="J2743" s="99" t="s">
        <v>7151</v>
      </c>
    </row>
    <row r="2744" spans="1:10" x14ac:dyDescent="0.25">
      <c r="A2744" s="98" t="s">
        <v>5266</v>
      </c>
      <c r="B2744" s="97" t="s">
        <v>5267</v>
      </c>
      <c r="C2744" s="97" t="s">
        <v>9263</v>
      </c>
      <c r="D2744" s="98" t="s">
        <v>9264</v>
      </c>
      <c r="E2744" s="96" t="s">
        <v>7151</v>
      </c>
      <c r="F2744" s="97" t="s">
        <v>7140</v>
      </c>
      <c r="G2744" s="97">
        <v>1</v>
      </c>
      <c r="H2744" s="98" t="s">
        <v>7111</v>
      </c>
      <c r="I2744" s="98" t="s">
        <v>7112</v>
      </c>
      <c r="J2744" s="99" t="s">
        <v>7151</v>
      </c>
    </row>
    <row r="2745" spans="1:10" x14ac:dyDescent="0.25">
      <c r="A2745" s="98" t="s">
        <v>5268</v>
      </c>
      <c r="B2745" s="97" t="s">
        <v>5269</v>
      </c>
      <c r="C2745" s="97" t="s">
        <v>9265</v>
      </c>
      <c r="D2745" s="98" t="s">
        <v>9266</v>
      </c>
      <c r="E2745" s="96" t="s">
        <v>7151</v>
      </c>
      <c r="F2745" s="97" t="s">
        <v>7140</v>
      </c>
      <c r="G2745" s="97">
        <v>1</v>
      </c>
      <c r="H2745" s="98" t="s">
        <v>7111</v>
      </c>
      <c r="I2745" s="98" t="s">
        <v>7112</v>
      </c>
      <c r="J2745" s="99" t="s">
        <v>7151</v>
      </c>
    </row>
    <row r="2746" spans="1:10" x14ac:dyDescent="0.25">
      <c r="A2746" s="98" t="s">
        <v>5270</v>
      </c>
      <c r="B2746" s="97" t="s">
        <v>5271</v>
      </c>
      <c r="C2746" s="97" t="s">
        <v>9267</v>
      </c>
      <c r="D2746" s="98" t="s">
        <v>9268</v>
      </c>
      <c r="E2746" s="96" t="s">
        <v>7151</v>
      </c>
      <c r="F2746" s="97" t="s">
        <v>7140</v>
      </c>
      <c r="G2746" s="97">
        <v>1</v>
      </c>
      <c r="H2746" s="98" t="s">
        <v>7111</v>
      </c>
      <c r="I2746" s="98" t="s">
        <v>7112</v>
      </c>
      <c r="J2746" s="99" t="s">
        <v>7151</v>
      </c>
    </row>
    <row r="2747" spans="1:10" x14ac:dyDescent="0.25">
      <c r="A2747" s="98" t="s">
        <v>5272</v>
      </c>
      <c r="B2747" s="97" t="s">
        <v>5273</v>
      </c>
      <c r="C2747" s="97" t="s">
        <v>9269</v>
      </c>
      <c r="D2747" s="98" t="s">
        <v>9270</v>
      </c>
      <c r="E2747" s="96" t="s">
        <v>7151</v>
      </c>
      <c r="F2747" s="97" t="s">
        <v>7140</v>
      </c>
      <c r="G2747" s="97">
        <v>1</v>
      </c>
      <c r="H2747" s="98" t="s">
        <v>7111</v>
      </c>
      <c r="I2747" s="98" t="s">
        <v>7112</v>
      </c>
      <c r="J2747" s="99" t="s">
        <v>7151</v>
      </c>
    </row>
    <row r="2748" spans="1:10" x14ac:dyDescent="0.25">
      <c r="A2748" s="98" t="s">
        <v>5274</v>
      </c>
      <c r="B2748" s="97" t="s">
        <v>5275</v>
      </c>
      <c r="C2748" s="97" t="s">
        <v>9271</v>
      </c>
      <c r="D2748" s="98" t="s">
        <v>9272</v>
      </c>
      <c r="E2748" s="96" t="s">
        <v>7151</v>
      </c>
      <c r="F2748" s="97" t="s">
        <v>7140</v>
      </c>
      <c r="G2748" s="97">
        <v>1</v>
      </c>
      <c r="H2748" s="98" t="s">
        <v>7111</v>
      </c>
      <c r="I2748" s="98" t="s">
        <v>7112</v>
      </c>
      <c r="J2748" s="99" t="s">
        <v>7151</v>
      </c>
    </row>
    <row r="2749" spans="1:10" x14ac:dyDescent="0.25">
      <c r="A2749" s="98" t="s">
        <v>5276</v>
      </c>
      <c r="B2749" s="97" t="s">
        <v>5277</v>
      </c>
      <c r="C2749" s="97" t="s">
        <v>9273</v>
      </c>
      <c r="D2749" s="98" t="s">
        <v>9274</v>
      </c>
      <c r="E2749" s="96" t="s">
        <v>7151</v>
      </c>
      <c r="F2749" s="97" t="s">
        <v>7140</v>
      </c>
      <c r="G2749" s="97">
        <v>1</v>
      </c>
      <c r="H2749" s="98" t="s">
        <v>7111</v>
      </c>
      <c r="I2749" s="98" t="s">
        <v>7112</v>
      </c>
      <c r="J2749" s="99" t="s">
        <v>7151</v>
      </c>
    </row>
    <row r="2750" spans="1:10" x14ac:dyDescent="0.25">
      <c r="A2750" s="98" t="s">
        <v>5278</v>
      </c>
      <c r="B2750" s="97" t="s">
        <v>5279</v>
      </c>
      <c r="C2750" s="97" t="s">
        <v>9275</v>
      </c>
      <c r="D2750" s="98" t="s">
        <v>9276</v>
      </c>
      <c r="E2750" s="96" t="s">
        <v>7151</v>
      </c>
      <c r="F2750" s="97" t="s">
        <v>7140</v>
      </c>
      <c r="G2750" s="97">
        <v>1</v>
      </c>
      <c r="H2750" s="98" t="s">
        <v>7111</v>
      </c>
      <c r="I2750" s="98" t="s">
        <v>7112</v>
      </c>
      <c r="J2750" s="99" t="s">
        <v>7151</v>
      </c>
    </row>
    <row r="2751" spans="1:10" x14ac:dyDescent="0.25">
      <c r="A2751" s="98" t="s">
        <v>5280</v>
      </c>
      <c r="B2751" s="97" t="s">
        <v>5281</v>
      </c>
      <c r="C2751" s="97" t="s">
        <v>9277</v>
      </c>
      <c r="D2751" s="98" t="s">
        <v>9278</v>
      </c>
      <c r="E2751" s="96" t="s">
        <v>7151</v>
      </c>
      <c r="F2751" s="97" t="s">
        <v>7140</v>
      </c>
      <c r="G2751" s="97">
        <v>1</v>
      </c>
      <c r="H2751" s="98" t="s">
        <v>7111</v>
      </c>
      <c r="I2751" s="98" t="s">
        <v>7112</v>
      </c>
      <c r="J2751" s="99" t="s">
        <v>7151</v>
      </c>
    </row>
    <row r="2752" spans="1:10" x14ac:dyDescent="0.25">
      <c r="A2752" s="98" t="s">
        <v>5282</v>
      </c>
      <c r="B2752" s="97" t="s">
        <v>5283</v>
      </c>
      <c r="C2752" s="97" t="s">
        <v>9279</v>
      </c>
      <c r="D2752" s="98" t="s">
        <v>9280</v>
      </c>
      <c r="E2752" s="96" t="s">
        <v>7151</v>
      </c>
      <c r="F2752" s="97" t="s">
        <v>7140</v>
      </c>
      <c r="G2752" s="97">
        <v>1</v>
      </c>
      <c r="H2752" s="98" t="s">
        <v>7111</v>
      </c>
      <c r="I2752" s="98" t="s">
        <v>7112</v>
      </c>
      <c r="J2752" s="99" t="s">
        <v>7151</v>
      </c>
    </row>
    <row r="2753" spans="1:10" x14ac:dyDescent="0.25">
      <c r="A2753" s="98" t="s">
        <v>5284</v>
      </c>
      <c r="B2753" s="97" t="s">
        <v>5285</v>
      </c>
      <c r="C2753" s="97" t="s">
        <v>9281</v>
      </c>
      <c r="D2753" s="98" t="s">
        <v>9282</v>
      </c>
      <c r="E2753" s="96" t="s">
        <v>7151</v>
      </c>
      <c r="F2753" s="97" t="s">
        <v>7140</v>
      </c>
      <c r="G2753" s="97">
        <v>1</v>
      </c>
      <c r="H2753" s="98" t="s">
        <v>7111</v>
      </c>
      <c r="I2753" s="98" t="s">
        <v>7112</v>
      </c>
      <c r="J2753" s="99" t="s">
        <v>7151</v>
      </c>
    </row>
    <row r="2754" spans="1:10" x14ac:dyDescent="0.25">
      <c r="A2754" s="98" t="s">
        <v>5286</v>
      </c>
      <c r="B2754" s="97" t="s">
        <v>5287</v>
      </c>
      <c r="C2754" s="97" t="s">
        <v>9283</v>
      </c>
      <c r="D2754" s="98" t="s">
        <v>9284</v>
      </c>
      <c r="E2754" s="96" t="s">
        <v>7151</v>
      </c>
      <c r="F2754" s="97" t="s">
        <v>7140</v>
      </c>
      <c r="G2754" s="97">
        <v>1</v>
      </c>
      <c r="H2754" s="98" t="s">
        <v>7111</v>
      </c>
      <c r="I2754" s="98" t="s">
        <v>7112</v>
      </c>
      <c r="J2754" s="99" t="s">
        <v>7151</v>
      </c>
    </row>
    <row r="2755" spans="1:10" x14ac:dyDescent="0.25">
      <c r="A2755" s="98" t="s">
        <v>5288</v>
      </c>
      <c r="B2755" s="97" t="s">
        <v>5289</v>
      </c>
      <c r="C2755" s="97" t="s">
        <v>9285</v>
      </c>
      <c r="D2755" s="98" t="s">
        <v>9286</v>
      </c>
      <c r="E2755" s="96" t="s">
        <v>7151</v>
      </c>
      <c r="F2755" s="97" t="s">
        <v>7140</v>
      </c>
      <c r="G2755" s="97">
        <v>1</v>
      </c>
      <c r="H2755" s="98" t="s">
        <v>7111</v>
      </c>
      <c r="I2755" s="98" t="s">
        <v>7112</v>
      </c>
      <c r="J2755" s="99" t="s">
        <v>7151</v>
      </c>
    </row>
    <row r="2756" spans="1:10" x14ac:dyDescent="0.25">
      <c r="A2756" s="98" t="s">
        <v>5290</v>
      </c>
      <c r="B2756" s="97" t="s">
        <v>5291</v>
      </c>
      <c r="C2756" s="97" t="s">
        <v>9287</v>
      </c>
      <c r="D2756" s="98" t="s">
        <v>9288</v>
      </c>
      <c r="E2756" s="96" t="s">
        <v>7151</v>
      </c>
      <c r="F2756" s="97" t="s">
        <v>7140</v>
      </c>
      <c r="G2756" s="97">
        <v>1</v>
      </c>
      <c r="H2756" s="98" t="s">
        <v>7111</v>
      </c>
      <c r="I2756" s="98" t="s">
        <v>7112</v>
      </c>
      <c r="J2756" s="99" t="s">
        <v>7151</v>
      </c>
    </row>
    <row r="2757" spans="1:10" x14ac:dyDescent="0.25">
      <c r="A2757" s="98" t="s">
        <v>5292</v>
      </c>
      <c r="B2757" s="97" t="s">
        <v>5293</v>
      </c>
      <c r="C2757" s="97" t="s">
        <v>9289</v>
      </c>
      <c r="D2757" s="98" t="s">
        <v>9290</v>
      </c>
      <c r="E2757" s="96" t="s">
        <v>7151</v>
      </c>
      <c r="F2757" s="97" t="s">
        <v>7140</v>
      </c>
      <c r="G2757" s="97">
        <v>1</v>
      </c>
      <c r="H2757" s="98" t="s">
        <v>7111</v>
      </c>
      <c r="I2757" s="98" t="s">
        <v>7112</v>
      </c>
      <c r="J2757" s="99" t="s">
        <v>7151</v>
      </c>
    </row>
    <row r="2758" spans="1:10" x14ac:dyDescent="0.25">
      <c r="A2758" s="98" t="s">
        <v>5294</v>
      </c>
      <c r="B2758" s="97" t="s">
        <v>5295</v>
      </c>
      <c r="C2758" s="97" t="s">
        <v>9291</v>
      </c>
      <c r="D2758" s="98" t="s">
        <v>9292</v>
      </c>
      <c r="E2758" s="96" t="s">
        <v>7151</v>
      </c>
      <c r="F2758" s="97" t="s">
        <v>7140</v>
      </c>
      <c r="G2758" s="97">
        <v>1</v>
      </c>
      <c r="H2758" s="98" t="s">
        <v>7111</v>
      </c>
      <c r="I2758" s="98" t="s">
        <v>7112</v>
      </c>
      <c r="J2758" s="99" t="s">
        <v>7151</v>
      </c>
    </row>
    <row r="2759" spans="1:10" x14ac:dyDescent="0.25">
      <c r="A2759" s="98" t="s">
        <v>5296</v>
      </c>
      <c r="B2759" s="97" t="s">
        <v>5297</v>
      </c>
      <c r="C2759" s="97" t="s">
        <v>9293</v>
      </c>
      <c r="D2759" s="98" t="s">
        <v>9294</v>
      </c>
      <c r="E2759" s="96" t="s">
        <v>7151</v>
      </c>
      <c r="F2759" s="97" t="s">
        <v>7140</v>
      </c>
      <c r="G2759" s="97">
        <v>1</v>
      </c>
      <c r="H2759" s="98" t="s">
        <v>7111</v>
      </c>
      <c r="I2759" s="98" t="s">
        <v>7112</v>
      </c>
      <c r="J2759" s="99" t="s">
        <v>7151</v>
      </c>
    </row>
    <row r="2760" spans="1:10" x14ac:dyDescent="0.25">
      <c r="A2760" s="98" t="s">
        <v>5298</v>
      </c>
      <c r="B2760" s="97" t="s">
        <v>5299</v>
      </c>
      <c r="C2760" s="97" t="s">
        <v>9295</v>
      </c>
      <c r="D2760" s="98" t="s">
        <v>9296</v>
      </c>
      <c r="E2760" s="96" t="s">
        <v>7151</v>
      </c>
      <c r="F2760" s="97" t="s">
        <v>7140</v>
      </c>
      <c r="G2760" s="97">
        <v>1</v>
      </c>
      <c r="H2760" s="98" t="s">
        <v>7111</v>
      </c>
      <c r="I2760" s="98" t="s">
        <v>7112</v>
      </c>
      <c r="J2760" s="99" t="s">
        <v>7151</v>
      </c>
    </row>
    <row r="2761" spans="1:10" x14ac:dyDescent="0.25">
      <c r="A2761" s="98" t="s">
        <v>5300</v>
      </c>
      <c r="B2761" s="97" t="s">
        <v>5301</v>
      </c>
      <c r="C2761" s="97" t="s">
        <v>9297</v>
      </c>
      <c r="D2761" s="98" t="s">
        <v>9298</v>
      </c>
      <c r="E2761" s="96" t="s">
        <v>7151</v>
      </c>
      <c r="F2761" s="97" t="s">
        <v>7140</v>
      </c>
      <c r="G2761" s="97">
        <v>1</v>
      </c>
      <c r="H2761" s="98" t="s">
        <v>7111</v>
      </c>
      <c r="I2761" s="98" t="s">
        <v>7112</v>
      </c>
      <c r="J2761" s="99" t="s">
        <v>7151</v>
      </c>
    </row>
    <row r="2762" spans="1:10" x14ac:dyDescent="0.25">
      <c r="A2762" s="98" t="s">
        <v>5302</v>
      </c>
      <c r="B2762" s="97" t="s">
        <v>5303</v>
      </c>
      <c r="C2762" s="97" t="s">
        <v>9299</v>
      </c>
      <c r="D2762" s="98" t="s">
        <v>9300</v>
      </c>
      <c r="E2762" s="96" t="s">
        <v>7151</v>
      </c>
      <c r="F2762" s="97" t="s">
        <v>7140</v>
      </c>
      <c r="G2762" s="97">
        <v>1</v>
      </c>
      <c r="H2762" s="98" t="s">
        <v>7111</v>
      </c>
      <c r="I2762" s="98" t="s">
        <v>7112</v>
      </c>
      <c r="J2762" s="99" t="s">
        <v>7151</v>
      </c>
    </row>
    <row r="2763" spans="1:10" x14ac:dyDescent="0.25">
      <c r="A2763" s="98" t="s">
        <v>5304</v>
      </c>
      <c r="B2763" s="97" t="s">
        <v>5305</v>
      </c>
      <c r="C2763" s="97" t="s">
        <v>9301</v>
      </c>
      <c r="D2763" s="98" t="s">
        <v>9302</v>
      </c>
      <c r="E2763" s="96" t="s">
        <v>7151</v>
      </c>
      <c r="F2763" s="97" t="s">
        <v>7140</v>
      </c>
      <c r="G2763" s="97">
        <v>1</v>
      </c>
      <c r="H2763" s="98" t="s">
        <v>7111</v>
      </c>
      <c r="I2763" s="98" t="s">
        <v>7112</v>
      </c>
      <c r="J2763" s="99" t="s">
        <v>7151</v>
      </c>
    </row>
    <row r="2764" spans="1:10" x14ac:dyDescent="0.25">
      <c r="A2764" s="98" t="s">
        <v>5306</v>
      </c>
      <c r="B2764" s="97" t="s">
        <v>5307</v>
      </c>
      <c r="C2764" s="97" t="s">
        <v>9303</v>
      </c>
      <c r="D2764" s="98" t="s">
        <v>9304</v>
      </c>
      <c r="E2764" s="96" t="s">
        <v>7151</v>
      </c>
      <c r="F2764" s="97" t="s">
        <v>7140</v>
      </c>
      <c r="G2764" s="97">
        <v>1</v>
      </c>
      <c r="H2764" s="98" t="s">
        <v>7111</v>
      </c>
      <c r="I2764" s="98" t="s">
        <v>7112</v>
      </c>
      <c r="J2764" s="99" t="s">
        <v>7151</v>
      </c>
    </row>
    <row r="2765" spans="1:10" x14ac:dyDescent="0.25">
      <c r="A2765" s="98" t="s">
        <v>5308</v>
      </c>
      <c r="B2765" s="97" t="s">
        <v>5309</v>
      </c>
      <c r="C2765" s="97" t="s">
        <v>9305</v>
      </c>
      <c r="D2765" s="98" t="s">
        <v>9306</v>
      </c>
      <c r="E2765" s="96" t="s">
        <v>7151</v>
      </c>
      <c r="F2765" s="97" t="s">
        <v>7140</v>
      </c>
      <c r="G2765" s="97">
        <v>1</v>
      </c>
      <c r="H2765" s="98" t="s">
        <v>7111</v>
      </c>
      <c r="I2765" s="98" t="s">
        <v>7112</v>
      </c>
      <c r="J2765" s="99" t="s">
        <v>7151</v>
      </c>
    </row>
    <row r="2766" spans="1:10" x14ac:dyDescent="0.25">
      <c r="A2766" s="98" t="s">
        <v>5310</v>
      </c>
      <c r="B2766" s="97" t="s">
        <v>5311</v>
      </c>
      <c r="C2766" s="97" t="s">
        <v>9307</v>
      </c>
      <c r="D2766" s="98" t="s">
        <v>9308</v>
      </c>
      <c r="E2766" s="96" t="s">
        <v>7151</v>
      </c>
      <c r="F2766" s="97" t="s">
        <v>7140</v>
      </c>
      <c r="G2766" s="97">
        <v>1</v>
      </c>
      <c r="H2766" s="98" t="s">
        <v>7111</v>
      </c>
      <c r="I2766" s="98" t="s">
        <v>7112</v>
      </c>
      <c r="J2766" s="99" t="s">
        <v>7151</v>
      </c>
    </row>
    <row r="2767" spans="1:10" x14ac:dyDescent="0.25">
      <c r="A2767" s="98" t="s">
        <v>5169</v>
      </c>
      <c r="B2767" s="97" t="s">
        <v>5170</v>
      </c>
      <c r="C2767" s="97" t="s">
        <v>9309</v>
      </c>
      <c r="D2767" s="98" t="s">
        <v>9310</v>
      </c>
      <c r="E2767" s="96" t="s">
        <v>7151</v>
      </c>
      <c r="F2767" s="97" t="s">
        <v>7140</v>
      </c>
      <c r="G2767" s="97">
        <v>1</v>
      </c>
      <c r="H2767" s="98" t="s">
        <v>7111</v>
      </c>
      <c r="I2767" s="98" t="s">
        <v>7112</v>
      </c>
      <c r="J2767" s="99" t="s">
        <v>7151</v>
      </c>
    </row>
    <row r="2768" spans="1:10" x14ac:dyDescent="0.25">
      <c r="A2768" s="98" t="s">
        <v>5171</v>
      </c>
      <c r="B2768" s="97" t="s">
        <v>5172</v>
      </c>
      <c r="C2768" s="97" t="s">
        <v>9311</v>
      </c>
      <c r="D2768" s="98" t="s">
        <v>9312</v>
      </c>
      <c r="E2768" s="96" t="s">
        <v>7151</v>
      </c>
      <c r="F2768" s="97" t="s">
        <v>7140</v>
      </c>
      <c r="G2768" s="97">
        <v>1</v>
      </c>
      <c r="H2768" s="98" t="s">
        <v>7111</v>
      </c>
      <c r="I2768" s="98" t="s">
        <v>7112</v>
      </c>
      <c r="J2768" s="99" t="s">
        <v>7151</v>
      </c>
    </row>
    <row r="2769" spans="1:10" x14ac:dyDescent="0.25">
      <c r="A2769" s="98" t="s">
        <v>5173</v>
      </c>
      <c r="B2769" s="97" t="s">
        <v>5174</v>
      </c>
      <c r="C2769" s="97" t="s">
        <v>9313</v>
      </c>
      <c r="D2769" s="98" t="s">
        <v>9314</v>
      </c>
      <c r="E2769" s="96" t="s">
        <v>7151</v>
      </c>
      <c r="F2769" s="97" t="s">
        <v>7140</v>
      </c>
      <c r="G2769" s="97">
        <v>1</v>
      </c>
      <c r="H2769" s="98" t="s">
        <v>7111</v>
      </c>
      <c r="I2769" s="98" t="s">
        <v>7112</v>
      </c>
      <c r="J2769" s="99" t="s">
        <v>7151</v>
      </c>
    </row>
    <row r="2770" spans="1:10" x14ac:dyDescent="0.25">
      <c r="A2770" s="98" t="s">
        <v>5175</v>
      </c>
      <c r="B2770" s="97" t="s">
        <v>5176</v>
      </c>
      <c r="C2770" s="97" t="s">
        <v>9315</v>
      </c>
      <c r="D2770" s="98" t="s">
        <v>9316</v>
      </c>
      <c r="E2770" s="96" t="s">
        <v>7151</v>
      </c>
      <c r="F2770" s="97" t="s">
        <v>7140</v>
      </c>
      <c r="G2770" s="97">
        <v>1</v>
      </c>
      <c r="H2770" s="98" t="s">
        <v>7111</v>
      </c>
      <c r="I2770" s="98" t="s">
        <v>7112</v>
      </c>
      <c r="J2770" s="99" t="s">
        <v>7151</v>
      </c>
    </row>
    <row r="2771" spans="1:10" x14ac:dyDescent="0.25">
      <c r="A2771" s="98" t="s">
        <v>5177</v>
      </c>
      <c r="B2771" s="97" t="s">
        <v>5178</v>
      </c>
      <c r="C2771" s="97" t="s">
        <v>9317</v>
      </c>
      <c r="D2771" s="98" t="s">
        <v>9318</v>
      </c>
      <c r="E2771" s="96" t="s">
        <v>7151</v>
      </c>
      <c r="F2771" s="97" t="s">
        <v>7140</v>
      </c>
      <c r="G2771" s="97">
        <v>1</v>
      </c>
      <c r="H2771" s="98" t="s">
        <v>7111</v>
      </c>
      <c r="I2771" s="98" t="s">
        <v>7112</v>
      </c>
      <c r="J2771" s="99" t="s">
        <v>7151</v>
      </c>
    </row>
    <row r="2772" spans="1:10" x14ac:dyDescent="0.25">
      <c r="A2772" s="98" t="s">
        <v>5179</v>
      </c>
      <c r="B2772" s="97" t="s">
        <v>5180</v>
      </c>
      <c r="C2772" s="97" t="s">
        <v>9319</v>
      </c>
      <c r="D2772" s="98" t="s">
        <v>9320</v>
      </c>
      <c r="E2772" s="96" t="s">
        <v>7151</v>
      </c>
      <c r="F2772" s="97" t="s">
        <v>7140</v>
      </c>
      <c r="G2772" s="97">
        <v>1</v>
      </c>
      <c r="H2772" s="98" t="s">
        <v>7111</v>
      </c>
      <c r="I2772" s="98" t="s">
        <v>7112</v>
      </c>
      <c r="J2772" s="99" t="s">
        <v>7151</v>
      </c>
    </row>
    <row r="2773" spans="1:10" x14ac:dyDescent="0.25">
      <c r="A2773" s="98" t="s">
        <v>5181</v>
      </c>
      <c r="B2773" s="97" t="s">
        <v>5182</v>
      </c>
      <c r="C2773" s="97" t="s">
        <v>9321</v>
      </c>
      <c r="D2773" s="98" t="s">
        <v>9322</v>
      </c>
      <c r="E2773" s="96" t="s">
        <v>7151</v>
      </c>
      <c r="F2773" s="97" t="s">
        <v>7140</v>
      </c>
      <c r="G2773" s="97">
        <v>1</v>
      </c>
      <c r="H2773" s="98" t="s">
        <v>7111</v>
      </c>
      <c r="I2773" s="98" t="s">
        <v>7112</v>
      </c>
      <c r="J2773" s="99" t="s">
        <v>7151</v>
      </c>
    </row>
    <row r="2774" spans="1:10" x14ac:dyDescent="0.25">
      <c r="A2774" s="98" t="s">
        <v>5183</v>
      </c>
      <c r="B2774" s="97" t="s">
        <v>5184</v>
      </c>
      <c r="C2774" s="97" t="s">
        <v>9323</v>
      </c>
      <c r="D2774" s="98" t="s">
        <v>9324</v>
      </c>
      <c r="E2774" s="96" t="s">
        <v>7151</v>
      </c>
      <c r="F2774" s="97" t="s">
        <v>7140</v>
      </c>
      <c r="G2774" s="97">
        <v>1</v>
      </c>
      <c r="H2774" s="98" t="s">
        <v>7111</v>
      </c>
      <c r="I2774" s="98" t="s">
        <v>7112</v>
      </c>
      <c r="J2774" s="99" t="s">
        <v>7151</v>
      </c>
    </row>
    <row r="2775" spans="1:10" x14ac:dyDescent="0.25">
      <c r="A2775" s="98" t="s">
        <v>5185</v>
      </c>
      <c r="B2775" s="97" t="s">
        <v>5186</v>
      </c>
      <c r="C2775" s="97" t="s">
        <v>9325</v>
      </c>
      <c r="D2775" s="98" t="s">
        <v>9326</v>
      </c>
      <c r="E2775" s="96" t="s">
        <v>7151</v>
      </c>
      <c r="F2775" s="97" t="s">
        <v>7140</v>
      </c>
      <c r="G2775" s="97">
        <v>1</v>
      </c>
      <c r="H2775" s="98" t="s">
        <v>7111</v>
      </c>
      <c r="I2775" s="98" t="s">
        <v>7112</v>
      </c>
      <c r="J2775" s="99" t="s">
        <v>7151</v>
      </c>
    </row>
    <row r="2776" spans="1:10" x14ac:dyDescent="0.25">
      <c r="A2776" s="98" t="s">
        <v>5312</v>
      </c>
      <c r="B2776" s="97" t="s">
        <v>5313</v>
      </c>
      <c r="C2776" s="97" t="s">
        <v>9327</v>
      </c>
      <c r="D2776" s="98" t="s">
        <v>9328</v>
      </c>
      <c r="E2776" s="96" t="s">
        <v>7151</v>
      </c>
      <c r="F2776" s="97" t="s">
        <v>7140</v>
      </c>
      <c r="G2776" s="97">
        <v>1</v>
      </c>
      <c r="H2776" s="98" t="s">
        <v>7111</v>
      </c>
      <c r="I2776" s="98" t="s">
        <v>7112</v>
      </c>
      <c r="J2776" s="99" t="s">
        <v>7151</v>
      </c>
    </row>
    <row r="2777" spans="1:10" x14ac:dyDescent="0.25">
      <c r="A2777" s="98" t="s">
        <v>9329</v>
      </c>
      <c r="B2777" s="97" t="s">
        <v>9330</v>
      </c>
      <c r="C2777" s="97" t="s">
        <v>9331</v>
      </c>
      <c r="D2777" s="98" t="s">
        <v>9332</v>
      </c>
      <c r="E2777" s="96" t="s">
        <v>7151</v>
      </c>
      <c r="F2777" s="97" t="s">
        <v>7140</v>
      </c>
      <c r="G2777" s="97">
        <v>1</v>
      </c>
      <c r="H2777" s="98" t="s">
        <v>7111</v>
      </c>
      <c r="I2777" s="98" t="s">
        <v>7112</v>
      </c>
      <c r="J2777" s="99" t="s">
        <v>7151</v>
      </c>
    </row>
    <row r="2778" spans="1:10" x14ac:dyDescent="0.25">
      <c r="A2778" s="98" t="s">
        <v>9333</v>
      </c>
      <c r="B2778" s="97" t="s">
        <v>9334</v>
      </c>
      <c r="C2778" s="97" t="s">
        <v>9335</v>
      </c>
      <c r="D2778" s="98" t="s">
        <v>9336</v>
      </c>
      <c r="E2778" s="96" t="s">
        <v>7151</v>
      </c>
      <c r="F2778" s="97" t="s">
        <v>7140</v>
      </c>
      <c r="G2778" s="97">
        <v>1</v>
      </c>
      <c r="H2778" s="98" t="s">
        <v>7111</v>
      </c>
      <c r="I2778" s="98" t="s">
        <v>7112</v>
      </c>
      <c r="J2778" s="99" t="s">
        <v>7151</v>
      </c>
    </row>
    <row r="2779" spans="1:10" x14ac:dyDescent="0.25">
      <c r="A2779" s="98" t="s">
        <v>9337</v>
      </c>
      <c r="B2779" s="97" t="s">
        <v>9338</v>
      </c>
      <c r="C2779" s="97" t="s">
        <v>9339</v>
      </c>
      <c r="D2779" s="98" t="s">
        <v>9340</v>
      </c>
      <c r="E2779" s="96" t="s">
        <v>7151</v>
      </c>
      <c r="F2779" s="97" t="s">
        <v>7140</v>
      </c>
      <c r="G2779" s="97">
        <v>1</v>
      </c>
      <c r="H2779" s="98" t="s">
        <v>7111</v>
      </c>
      <c r="I2779" s="98" t="s">
        <v>7112</v>
      </c>
      <c r="J2779" s="99" t="s">
        <v>7151</v>
      </c>
    </row>
    <row r="2780" spans="1:10" x14ac:dyDescent="0.25">
      <c r="A2780" s="98" t="s">
        <v>5314</v>
      </c>
      <c r="B2780" s="97" t="s">
        <v>5315</v>
      </c>
      <c r="C2780" s="97" t="s">
        <v>8432</v>
      </c>
      <c r="D2780" s="98" t="s">
        <v>8433</v>
      </c>
      <c r="E2780" s="96" t="s">
        <v>7151</v>
      </c>
      <c r="F2780" s="97" t="s">
        <v>7140</v>
      </c>
      <c r="G2780" s="97">
        <v>1</v>
      </c>
      <c r="H2780" s="98" t="s">
        <v>7111</v>
      </c>
      <c r="I2780" s="98" t="s">
        <v>7112</v>
      </c>
      <c r="J2780" s="99" t="s">
        <v>7151</v>
      </c>
    </row>
    <row r="2781" spans="1:10" x14ac:dyDescent="0.25">
      <c r="A2781" s="98" t="s">
        <v>5316</v>
      </c>
      <c r="B2781" s="97" t="s">
        <v>5317</v>
      </c>
      <c r="C2781" s="97" t="s">
        <v>8436</v>
      </c>
      <c r="D2781" s="98" t="s">
        <v>8437</v>
      </c>
      <c r="E2781" s="96" t="s">
        <v>7151</v>
      </c>
      <c r="F2781" s="97" t="s">
        <v>7140</v>
      </c>
      <c r="G2781" s="97">
        <v>1</v>
      </c>
      <c r="H2781" s="98" t="s">
        <v>7111</v>
      </c>
      <c r="I2781" s="98" t="s">
        <v>7112</v>
      </c>
      <c r="J2781" s="99" t="s">
        <v>7151</v>
      </c>
    </row>
    <row r="2782" spans="1:10" x14ac:dyDescent="0.25">
      <c r="A2782" s="98" t="s">
        <v>5318</v>
      </c>
      <c r="B2782" s="97" t="s">
        <v>5319</v>
      </c>
      <c r="C2782" s="97" t="s">
        <v>8440</v>
      </c>
      <c r="D2782" s="98" t="s">
        <v>8441</v>
      </c>
      <c r="E2782" s="96" t="s">
        <v>7151</v>
      </c>
      <c r="F2782" s="97" t="s">
        <v>7140</v>
      </c>
      <c r="G2782" s="97">
        <v>1</v>
      </c>
      <c r="H2782" s="98" t="s">
        <v>7111</v>
      </c>
      <c r="I2782" s="98" t="s">
        <v>7112</v>
      </c>
      <c r="J2782" s="99" t="s">
        <v>7151</v>
      </c>
    </row>
    <row r="2783" spans="1:10" x14ac:dyDescent="0.25">
      <c r="A2783" s="98" t="s">
        <v>5320</v>
      </c>
      <c r="B2783" s="97" t="s">
        <v>5321</v>
      </c>
      <c r="C2783" s="97" t="s">
        <v>8444</v>
      </c>
      <c r="D2783" s="98" t="s">
        <v>8445</v>
      </c>
      <c r="E2783" s="96" t="s">
        <v>7151</v>
      </c>
      <c r="F2783" s="97" t="s">
        <v>7140</v>
      </c>
      <c r="G2783" s="97">
        <v>1</v>
      </c>
      <c r="H2783" s="98" t="s">
        <v>7111</v>
      </c>
      <c r="I2783" s="98" t="s">
        <v>7112</v>
      </c>
      <c r="J2783" s="99" t="s">
        <v>7151</v>
      </c>
    </row>
    <row r="2784" spans="1:10" x14ac:dyDescent="0.25">
      <c r="A2784" s="98" t="s">
        <v>5322</v>
      </c>
      <c r="B2784" s="97" t="s">
        <v>5323</v>
      </c>
      <c r="C2784" s="97" t="s">
        <v>8447</v>
      </c>
      <c r="D2784" s="98" t="s">
        <v>8448</v>
      </c>
      <c r="E2784" s="96" t="s">
        <v>7151</v>
      </c>
      <c r="F2784" s="97" t="s">
        <v>7140</v>
      </c>
      <c r="G2784" s="97">
        <v>1</v>
      </c>
      <c r="H2784" s="98" t="s">
        <v>7111</v>
      </c>
      <c r="I2784" s="98" t="s">
        <v>7112</v>
      </c>
      <c r="J2784" s="99" t="s">
        <v>7151</v>
      </c>
    </row>
    <row r="2785" spans="1:10" x14ac:dyDescent="0.25">
      <c r="A2785" s="98" t="s">
        <v>5324</v>
      </c>
      <c r="B2785" s="97" t="s">
        <v>5325</v>
      </c>
      <c r="C2785" s="97" t="s">
        <v>8450</v>
      </c>
      <c r="D2785" s="98" t="s">
        <v>8451</v>
      </c>
      <c r="E2785" s="96" t="s">
        <v>7151</v>
      </c>
      <c r="F2785" s="97" t="s">
        <v>7140</v>
      </c>
      <c r="G2785" s="97">
        <v>1</v>
      </c>
      <c r="H2785" s="98" t="s">
        <v>7111</v>
      </c>
      <c r="I2785" s="98" t="s">
        <v>7112</v>
      </c>
      <c r="J2785" s="99" t="s">
        <v>7151</v>
      </c>
    </row>
    <row r="2786" spans="1:10" x14ac:dyDescent="0.25">
      <c r="A2786" s="98" t="s">
        <v>5326</v>
      </c>
      <c r="B2786" s="97" t="s">
        <v>5327</v>
      </c>
      <c r="C2786" s="97" t="s">
        <v>8453</v>
      </c>
      <c r="D2786" s="98" t="s">
        <v>8454</v>
      </c>
      <c r="E2786" s="96" t="s">
        <v>7151</v>
      </c>
      <c r="F2786" s="97" t="s">
        <v>7140</v>
      </c>
      <c r="G2786" s="97">
        <v>1</v>
      </c>
      <c r="H2786" s="98" t="s">
        <v>7111</v>
      </c>
      <c r="I2786" s="98" t="s">
        <v>7112</v>
      </c>
      <c r="J2786" s="99" t="s">
        <v>7151</v>
      </c>
    </row>
    <row r="2787" spans="1:10" x14ac:dyDescent="0.25">
      <c r="A2787" s="98" t="s">
        <v>5328</v>
      </c>
      <c r="B2787" s="97" t="s">
        <v>5329</v>
      </c>
      <c r="C2787" s="97" t="s">
        <v>8456</v>
      </c>
      <c r="D2787" s="98" t="s">
        <v>8457</v>
      </c>
      <c r="E2787" s="96" t="s">
        <v>7151</v>
      </c>
      <c r="F2787" s="97" t="s">
        <v>7140</v>
      </c>
      <c r="G2787" s="97">
        <v>1</v>
      </c>
      <c r="H2787" s="98" t="s">
        <v>7111</v>
      </c>
      <c r="I2787" s="98" t="s">
        <v>7112</v>
      </c>
      <c r="J2787" s="99" t="s">
        <v>7151</v>
      </c>
    </row>
    <row r="2788" spans="1:10" x14ac:dyDescent="0.25">
      <c r="A2788" s="98" t="s">
        <v>5330</v>
      </c>
      <c r="B2788" s="97" t="s">
        <v>5331</v>
      </c>
      <c r="C2788" s="97" t="s">
        <v>8458</v>
      </c>
      <c r="D2788" s="98" t="s">
        <v>8459</v>
      </c>
      <c r="E2788" s="96" t="s">
        <v>7151</v>
      </c>
      <c r="F2788" s="97" t="s">
        <v>7140</v>
      </c>
      <c r="G2788" s="97">
        <v>1</v>
      </c>
      <c r="H2788" s="98" t="s">
        <v>7111</v>
      </c>
      <c r="I2788" s="98" t="s">
        <v>7112</v>
      </c>
      <c r="J2788" s="99" t="s">
        <v>7151</v>
      </c>
    </row>
    <row r="2789" spans="1:10" x14ac:dyDescent="0.25">
      <c r="A2789" s="98" t="s">
        <v>5332</v>
      </c>
      <c r="B2789" s="97" t="s">
        <v>5333</v>
      </c>
      <c r="C2789" s="97" t="s">
        <v>8460</v>
      </c>
      <c r="D2789" s="98" t="s">
        <v>8461</v>
      </c>
      <c r="E2789" s="96" t="s">
        <v>7151</v>
      </c>
      <c r="F2789" s="97" t="s">
        <v>7140</v>
      </c>
      <c r="G2789" s="97">
        <v>1</v>
      </c>
      <c r="H2789" s="98" t="s">
        <v>7111</v>
      </c>
      <c r="I2789" s="98" t="s">
        <v>7112</v>
      </c>
      <c r="J2789" s="99" t="s">
        <v>7151</v>
      </c>
    </row>
    <row r="2790" spans="1:10" x14ac:dyDescent="0.25">
      <c r="A2790" s="98" t="s">
        <v>5334</v>
      </c>
      <c r="B2790" s="97" t="s">
        <v>5335</v>
      </c>
      <c r="C2790" s="97" t="s">
        <v>8462</v>
      </c>
      <c r="D2790" s="98" t="s">
        <v>8463</v>
      </c>
      <c r="E2790" s="96" t="s">
        <v>7151</v>
      </c>
      <c r="F2790" s="97" t="s">
        <v>7140</v>
      </c>
      <c r="G2790" s="97">
        <v>1</v>
      </c>
      <c r="H2790" s="98" t="s">
        <v>7111</v>
      </c>
      <c r="I2790" s="98" t="s">
        <v>7112</v>
      </c>
      <c r="J2790" s="99" t="s">
        <v>7151</v>
      </c>
    </row>
    <row r="2791" spans="1:10" x14ac:dyDescent="0.25">
      <c r="A2791" s="98" t="s">
        <v>5336</v>
      </c>
      <c r="B2791" s="97" t="s">
        <v>5337</v>
      </c>
      <c r="C2791" s="97" t="s">
        <v>8464</v>
      </c>
      <c r="D2791" s="98" t="s">
        <v>8465</v>
      </c>
      <c r="E2791" s="96" t="s">
        <v>7151</v>
      </c>
      <c r="F2791" s="97" t="s">
        <v>7140</v>
      </c>
      <c r="G2791" s="97">
        <v>1</v>
      </c>
      <c r="H2791" s="98" t="s">
        <v>7111</v>
      </c>
      <c r="I2791" s="98" t="s">
        <v>7112</v>
      </c>
      <c r="J2791" s="99" t="s">
        <v>7151</v>
      </c>
    </row>
    <row r="2792" spans="1:10" x14ac:dyDescent="0.25">
      <c r="A2792" s="98" t="s">
        <v>5338</v>
      </c>
      <c r="B2792" s="97" t="s">
        <v>5339</v>
      </c>
      <c r="C2792" s="97" t="s">
        <v>8466</v>
      </c>
      <c r="D2792" s="98" t="s">
        <v>8467</v>
      </c>
      <c r="E2792" s="96" t="s">
        <v>7151</v>
      </c>
      <c r="F2792" s="97" t="s">
        <v>7140</v>
      </c>
      <c r="G2792" s="97">
        <v>1</v>
      </c>
      <c r="H2792" s="98" t="s">
        <v>7111</v>
      </c>
      <c r="I2792" s="98" t="s">
        <v>7112</v>
      </c>
      <c r="J2792" s="99" t="s">
        <v>7151</v>
      </c>
    </row>
    <row r="2793" spans="1:10" x14ac:dyDescent="0.25">
      <c r="A2793" s="98" t="s">
        <v>5340</v>
      </c>
      <c r="B2793" s="97" t="s">
        <v>5341</v>
      </c>
      <c r="C2793" s="97" t="s">
        <v>8468</v>
      </c>
      <c r="D2793" s="98" t="s">
        <v>8469</v>
      </c>
      <c r="E2793" s="96" t="s">
        <v>7151</v>
      </c>
      <c r="F2793" s="97" t="s">
        <v>7140</v>
      </c>
      <c r="G2793" s="97">
        <v>1</v>
      </c>
      <c r="H2793" s="98" t="s">
        <v>7111</v>
      </c>
      <c r="I2793" s="98" t="s">
        <v>7112</v>
      </c>
      <c r="J2793" s="99" t="s">
        <v>7151</v>
      </c>
    </row>
    <row r="2794" spans="1:10" x14ac:dyDescent="0.25">
      <c r="A2794" s="98" t="s">
        <v>5342</v>
      </c>
      <c r="B2794" s="97" t="s">
        <v>5343</v>
      </c>
      <c r="C2794" s="97" t="s">
        <v>8470</v>
      </c>
      <c r="D2794" s="98" t="s">
        <v>8471</v>
      </c>
      <c r="E2794" s="96" t="s">
        <v>7151</v>
      </c>
      <c r="F2794" s="97" t="s">
        <v>7140</v>
      </c>
      <c r="G2794" s="97">
        <v>1</v>
      </c>
      <c r="H2794" s="98" t="s">
        <v>7111</v>
      </c>
      <c r="I2794" s="98" t="s">
        <v>7112</v>
      </c>
      <c r="J2794" s="99" t="s">
        <v>7151</v>
      </c>
    </row>
    <row r="2795" spans="1:10" x14ac:dyDescent="0.25">
      <c r="A2795" s="98" t="s">
        <v>5344</v>
      </c>
      <c r="B2795" s="97" t="s">
        <v>5345</v>
      </c>
      <c r="C2795" s="97" t="s">
        <v>8472</v>
      </c>
      <c r="D2795" s="98" t="s">
        <v>8473</v>
      </c>
      <c r="E2795" s="96" t="s">
        <v>7151</v>
      </c>
      <c r="F2795" s="97" t="s">
        <v>7140</v>
      </c>
      <c r="G2795" s="97">
        <v>1</v>
      </c>
      <c r="H2795" s="98" t="s">
        <v>7111</v>
      </c>
      <c r="I2795" s="98" t="s">
        <v>7112</v>
      </c>
      <c r="J2795" s="99" t="s">
        <v>7151</v>
      </c>
    </row>
    <row r="2796" spans="1:10" x14ac:dyDescent="0.25">
      <c r="A2796" s="98" t="s">
        <v>5346</v>
      </c>
      <c r="B2796" s="97" t="s">
        <v>5347</v>
      </c>
      <c r="C2796" s="97" t="s">
        <v>8474</v>
      </c>
      <c r="D2796" s="98" t="s">
        <v>8475</v>
      </c>
      <c r="E2796" s="96" t="s">
        <v>7151</v>
      </c>
      <c r="F2796" s="97" t="s">
        <v>7140</v>
      </c>
      <c r="G2796" s="97">
        <v>1</v>
      </c>
      <c r="H2796" s="98" t="s">
        <v>7111</v>
      </c>
      <c r="I2796" s="98" t="s">
        <v>7112</v>
      </c>
      <c r="J2796" s="99" t="s">
        <v>7151</v>
      </c>
    </row>
    <row r="2797" spans="1:10" x14ac:dyDescent="0.25">
      <c r="A2797" s="98" t="s">
        <v>5348</v>
      </c>
      <c r="B2797" s="97" t="s">
        <v>5349</v>
      </c>
      <c r="C2797" s="97" t="s">
        <v>8476</v>
      </c>
      <c r="D2797" s="98" t="s">
        <v>8477</v>
      </c>
      <c r="E2797" s="96" t="s">
        <v>7151</v>
      </c>
      <c r="F2797" s="97" t="s">
        <v>7140</v>
      </c>
      <c r="G2797" s="97">
        <v>1</v>
      </c>
      <c r="H2797" s="98" t="s">
        <v>7111</v>
      </c>
      <c r="I2797" s="98" t="s">
        <v>7112</v>
      </c>
      <c r="J2797" s="99" t="s">
        <v>7151</v>
      </c>
    </row>
    <row r="2798" spans="1:10" x14ac:dyDescent="0.25">
      <c r="A2798" s="98" t="s">
        <v>5350</v>
      </c>
      <c r="B2798" s="97" t="s">
        <v>5351</v>
      </c>
      <c r="C2798" s="97" t="s">
        <v>8478</v>
      </c>
      <c r="D2798" s="98" t="s">
        <v>8479</v>
      </c>
      <c r="E2798" s="96" t="s">
        <v>7151</v>
      </c>
      <c r="F2798" s="97" t="s">
        <v>7140</v>
      </c>
      <c r="G2798" s="97">
        <v>1</v>
      </c>
      <c r="H2798" s="98" t="s">
        <v>7111</v>
      </c>
      <c r="I2798" s="98" t="s">
        <v>7112</v>
      </c>
      <c r="J2798" s="99" t="s">
        <v>7151</v>
      </c>
    </row>
    <row r="2799" spans="1:10" x14ac:dyDescent="0.25">
      <c r="A2799" s="98" t="s">
        <v>5352</v>
      </c>
      <c r="B2799" s="97" t="s">
        <v>5353</v>
      </c>
      <c r="C2799" s="97" t="s">
        <v>8480</v>
      </c>
      <c r="D2799" s="98" t="s">
        <v>8481</v>
      </c>
      <c r="E2799" s="96" t="s">
        <v>7151</v>
      </c>
      <c r="F2799" s="97" t="s">
        <v>7140</v>
      </c>
      <c r="G2799" s="97">
        <v>1</v>
      </c>
      <c r="H2799" s="98" t="s">
        <v>7111</v>
      </c>
      <c r="I2799" s="98" t="s">
        <v>7112</v>
      </c>
      <c r="J2799" s="99" t="s">
        <v>7151</v>
      </c>
    </row>
    <row r="2800" spans="1:10" x14ac:dyDescent="0.25">
      <c r="A2800" s="98" t="s">
        <v>5354</v>
      </c>
      <c r="B2800" s="97" t="s">
        <v>5355</v>
      </c>
      <c r="C2800" s="97" t="s">
        <v>8482</v>
      </c>
      <c r="D2800" s="98" t="s">
        <v>8483</v>
      </c>
      <c r="E2800" s="96" t="s">
        <v>7151</v>
      </c>
      <c r="F2800" s="97" t="s">
        <v>7140</v>
      </c>
      <c r="G2800" s="97">
        <v>1</v>
      </c>
      <c r="H2800" s="98" t="s">
        <v>7111</v>
      </c>
      <c r="I2800" s="98" t="s">
        <v>7112</v>
      </c>
      <c r="J2800" s="99" t="s">
        <v>7151</v>
      </c>
    </row>
    <row r="2801" spans="1:10" x14ac:dyDescent="0.25">
      <c r="A2801" s="98" t="s">
        <v>10403</v>
      </c>
      <c r="B2801" s="97"/>
      <c r="C2801" s="97" t="str">
        <f t="shared" ref="C2801:C2810" si="3">TEXT(A2801,0)</f>
        <v>860369</v>
      </c>
      <c r="D2801" s="98" t="s">
        <v>10413</v>
      </c>
      <c r="E2801" s="96"/>
      <c r="F2801" s="97"/>
      <c r="G2801" s="97"/>
      <c r="H2801" s="98"/>
      <c r="I2801" s="98"/>
      <c r="J2801" s="99"/>
    </row>
    <row r="2802" spans="1:10" x14ac:dyDescent="0.25">
      <c r="A2802" s="98" t="s">
        <v>10404</v>
      </c>
      <c r="B2802" s="97"/>
      <c r="C2802" s="97" t="str">
        <f t="shared" si="3"/>
        <v>860370</v>
      </c>
      <c r="D2802" s="98" t="s">
        <v>10414</v>
      </c>
      <c r="E2802" s="96"/>
      <c r="F2802" s="97"/>
      <c r="G2802" s="97"/>
      <c r="H2802" s="98"/>
      <c r="I2802" s="98"/>
      <c r="J2802" s="99"/>
    </row>
    <row r="2803" spans="1:10" x14ac:dyDescent="0.25">
      <c r="A2803" s="98" t="s">
        <v>10405</v>
      </c>
      <c r="B2803" s="97"/>
      <c r="C2803" s="97" t="str">
        <f t="shared" si="3"/>
        <v>860371</v>
      </c>
      <c r="D2803" s="98" t="s">
        <v>10415</v>
      </c>
      <c r="E2803" s="96"/>
      <c r="F2803" s="97"/>
      <c r="G2803" s="97"/>
      <c r="H2803" s="98"/>
      <c r="I2803" s="98"/>
      <c r="J2803" s="99"/>
    </row>
    <row r="2804" spans="1:10" x14ac:dyDescent="0.25">
      <c r="A2804" s="98" t="s">
        <v>10406</v>
      </c>
      <c r="B2804" s="97"/>
      <c r="C2804" s="97" t="str">
        <f t="shared" si="3"/>
        <v>860372</v>
      </c>
      <c r="D2804" s="98" t="s">
        <v>10416</v>
      </c>
      <c r="E2804" s="96"/>
      <c r="F2804" s="97"/>
      <c r="G2804" s="97"/>
      <c r="H2804" s="98"/>
      <c r="I2804" s="98"/>
      <c r="J2804" s="99"/>
    </row>
    <row r="2805" spans="1:10" x14ac:dyDescent="0.25">
      <c r="A2805" s="98" t="s">
        <v>10407</v>
      </c>
      <c r="B2805" s="97"/>
      <c r="C2805" s="97" t="str">
        <f t="shared" si="3"/>
        <v>860373</v>
      </c>
      <c r="D2805" s="98" t="s">
        <v>10417</v>
      </c>
      <c r="E2805" s="96"/>
      <c r="F2805" s="97"/>
      <c r="G2805" s="97"/>
      <c r="H2805" s="98"/>
      <c r="I2805" s="98"/>
      <c r="J2805" s="99"/>
    </row>
    <row r="2806" spans="1:10" x14ac:dyDescent="0.25">
      <c r="A2806" s="98" t="s">
        <v>10408</v>
      </c>
      <c r="B2806" s="97"/>
      <c r="C2806" s="97" t="str">
        <f t="shared" si="3"/>
        <v>860374</v>
      </c>
      <c r="D2806" s="98" t="s">
        <v>10418</v>
      </c>
      <c r="E2806" s="96"/>
      <c r="F2806" s="97"/>
      <c r="G2806" s="97"/>
      <c r="H2806" s="98"/>
      <c r="I2806" s="98"/>
      <c r="J2806" s="99"/>
    </row>
    <row r="2807" spans="1:10" x14ac:dyDescent="0.25">
      <c r="A2807" s="98" t="s">
        <v>10409</v>
      </c>
      <c r="B2807" s="97"/>
      <c r="C2807" s="97" t="str">
        <f t="shared" si="3"/>
        <v>860375</v>
      </c>
      <c r="D2807" s="98" t="s">
        <v>10419</v>
      </c>
      <c r="E2807" s="96"/>
      <c r="F2807" s="97"/>
      <c r="G2807" s="97"/>
      <c r="H2807" s="98"/>
      <c r="I2807" s="98"/>
      <c r="J2807" s="99"/>
    </row>
    <row r="2808" spans="1:10" x14ac:dyDescent="0.25">
      <c r="A2808" s="98" t="s">
        <v>10410</v>
      </c>
      <c r="B2808" s="97"/>
      <c r="C2808" s="97" t="str">
        <f t="shared" si="3"/>
        <v>860376</v>
      </c>
      <c r="D2808" s="98" t="s">
        <v>10420</v>
      </c>
      <c r="E2808" s="96"/>
      <c r="F2808" s="97"/>
      <c r="G2808" s="97"/>
      <c r="H2808" s="98"/>
      <c r="I2808" s="98"/>
      <c r="J2808" s="99"/>
    </row>
    <row r="2809" spans="1:10" x14ac:dyDescent="0.25">
      <c r="A2809" s="98" t="s">
        <v>10411</v>
      </c>
      <c r="B2809" s="97"/>
      <c r="C2809" s="97" t="str">
        <f t="shared" si="3"/>
        <v>860377</v>
      </c>
      <c r="D2809" s="98" t="s">
        <v>10421</v>
      </c>
      <c r="E2809" s="96"/>
      <c r="F2809" s="97"/>
      <c r="G2809" s="97"/>
      <c r="H2809" s="98"/>
      <c r="I2809" s="98"/>
      <c r="J2809" s="99"/>
    </row>
    <row r="2810" spans="1:10" x14ac:dyDescent="0.25">
      <c r="A2810" s="98" t="s">
        <v>10412</v>
      </c>
      <c r="B2810" s="97"/>
      <c r="C2810" s="97" t="str">
        <f t="shared" si="3"/>
        <v>860378</v>
      </c>
      <c r="D2810" s="98" t="s">
        <v>10422</v>
      </c>
      <c r="E2810" s="96"/>
      <c r="F2810" s="97"/>
      <c r="G2810" s="97"/>
      <c r="H2810" s="98"/>
      <c r="I2810" s="98"/>
      <c r="J2810" s="99"/>
    </row>
    <row r="2811" spans="1:10" x14ac:dyDescent="0.25">
      <c r="A2811" s="98" t="s">
        <v>10379</v>
      </c>
      <c r="B2811" s="97"/>
      <c r="C2811" s="97" t="str">
        <f>TEXT(A2811,0)</f>
        <v>860427</v>
      </c>
      <c r="D2811" s="98" t="s">
        <v>10391</v>
      </c>
      <c r="E2811" s="96"/>
      <c r="F2811" s="97"/>
      <c r="G2811" s="97"/>
      <c r="H2811" s="98"/>
      <c r="I2811" s="98"/>
      <c r="J2811" s="99"/>
    </row>
    <row r="2812" spans="1:10" x14ac:dyDescent="0.25">
      <c r="A2812" s="98" t="s">
        <v>10380</v>
      </c>
      <c r="B2812" s="97"/>
      <c r="C2812" s="97" t="str">
        <f t="shared" ref="C2812:C2822" si="4">TEXT(A2812,0)</f>
        <v>860428</v>
      </c>
      <c r="D2812" s="98" t="s">
        <v>10392</v>
      </c>
      <c r="E2812" s="96"/>
      <c r="F2812" s="97"/>
      <c r="G2812" s="97"/>
      <c r="H2812" s="98"/>
      <c r="I2812" s="98"/>
      <c r="J2812" s="99"/>
    </row>
    <row r="2813" spans="1:10" x14ac:dyDescent="0.25">
      <c r="A2813" s="98" t="s">
        <v>10381</v>
      </c>
      <c r="B2813" s="97"/>
      <c r="C2813" s="97" t="str">
        <f t="shared" si="4"/>
        <v>860429</v>
      </c>
      <c r="D2813" s="98" t="s">
        <v>10393</v>
      </c>
      <c r="E2813" s="96"/>
      <c r="F2813" s="97"/>
      <c r="G2813" s="97"/>
      <c r="H2813" s="98"/>
      <c r="I2813" s="98"/>
      <c r="J2813" s="99"/>
    </row>
    <row r="2814" spans="1:10" x14ac:dyDescent="0.25">
      <c r="A2814" s="98" t="s">
        <v>10382</v>
      </c>
      <c r="B2814" s="97"/>
      <c r="C2814" s="97" t="str">
        <f t="shared" si="4"/>
        <v>860430</v>
      </c>
      <c r="D2814" s="98" t="s">
        <v>10394</v>
      </c>
      <c r="E2814" s="96"/>
      <c r="F2814" s="97"/>
      <c r="G2814" s="97"/>
      <c r="H2814" s="98"/>
      <c r="I2814" s="98"/>
      <c r="J2814" s="99"/>
    </row>
    <row r="2815" spans="1:10" x14ac:dyDescent="0.25">
      <c r="A2815" s="98" t="s">
        <v>10383</v>
      </c>
      <c r="B2815" s="97"/>
      <c r="C2815" s="97" t="str">
        <f t="shared" si="4"/>
        <v>860431</v>
      </c>
      <c r="D2815" s="98" t="s">
        <v>10395</v>
      </c>
      <c r="E2815" s="96"/>
      <c r="F2815" s="97"/>
      <c r="G2815" s="97"/>
      <c r="H2815" s="98"/>
      <c r="I2815" s="98"/>
      <c r="J2815" s="99"/>
    </row>
    <row r="2816" spans="1:10" x14ac:dyDescent="0.25">
      <c r="A2816" s="98" t="s">
        <v>10384</v>
      </c>
      <c r="B2816" s="97"/>
      <c r="C2816" s="97" t="str">
        <f t="shared" si="4"/>
        <v>860432</v>
      </c>
      <c r="D2816" s="98" t="s">
        <v>10396</v>
      </c>
      <c r="E2816" s="96"/>
      <c r="F2816" s="97"/>
      <c r="G2816" s="97"/>
      <c r="H2816" s="98"/>
      <c r="I2816" s="98"/>
      <c r="J2816" s="99"/>
    </row>
    <row r="2817" spans="1:10" x14ac:dyDescent="0.25">
      <c r="A2817" s="98" t="s">
        <v>10385</v>
      </c>
      <c r="B2817" s="97"/>
      <c r="C2817" s="97" t="str">
        <f t="shared" si="4"/>
        <v>860433</v>
      </c>
      <c r="D2817" s="98" t="s">
        <v>10397</v>
      </c>
      <c r="E2817" s="96"/>
      <c r="F2817" s="97"/>
      <c r="G2817" s="97"/>
      <c r="H2817" s="98"/>
      <c r="I2817" s="98"/>
      <c r="J2817" s="99"/>
    </row>
    <row r="2818" spans="1:10" x14ac:dyDescent="0.25">
      <c r="A2818" s="98" t="s">
        <v>10386</v>
      </c>
      <c r="B2818" s="97"/>
      <c r="C2818" s="97" t="str">
        <f t="shared" si="4"/>
        <v>860434</v>
      </c>
      <c r="D2818" s="98" t="s">
        <v>10398</v>
      </c>
      <c r="E2818" s="96"/>
      <c r="F2818" s="97"/>
      <c r="G2818" s="97"/>
      <c r="H2818" s="98"/>
      <c r="I2818" s="98"/>
      <c r="J2818" s="99"/>
    </row>
    <row r="2819" spans="1:10" x14ac:dyDescent="0.25">
      <c r="A2819" s="98" t="s">
        <v>10387</v>
      </c>
      <c r="B2819" s="97"/>
      <c r="C2819" s="97" t="str">
        <f t="shared" si="4"/>
        <v>860435</v>
      </c>
      <c r="D2819" s="98" t="s">
        <v>10399</v>
      </c>
      <c r="E2819" s="96"/>
      <c r="F2819" s="97"/>
      <c r="G2819" s="97"/>
      <c r="H2819" s="98"/>
      <c r="I2819" s="98"/>
      <c r="J2819" s="99"/>
    </row>
    <row r="2820" spans="1:10" x14ac:dyDescent="0.25">
      <c r="A2820" s="98" t="s">
        <v>10388</v>
      </c>
      <c r="B2820" s="97"/>
      <c r="C2820" s="97" t="str">
        <f t="shared" si="4"/>
        <v>860436</v>
      </c>
      <c r="D2820" s="98" t="s">
        <v>10400</v>
      </c>
      <c r="E2820" s="96"/>
      <c r="F2820" s="97"/>
      <c r="G2820" s="97"/>
      <c r="H2820" s="98"/>
      <c r="I2820" s="98"/>
      <c r="J2820" s="99"/>
    </row>
    <row r="2821" spans="1:10" x14ac:dyDescent="0.25">
      <c r="A2821" s="98" t="s">
        <v>10389</v>
      </c>
      <c r="B2821" s="97"/>
      <c r="C2821" s="97" t="str">
        <f t="shared" si="4"/>
        <v>860437</v>
      </c>
      <c r="D2821" s="98" t="s">
        <v>10401</v>
      </c>
      <c r="E2821" s="96"/>
      <c r="F2821" s="97"/>
      <c r="G2821" s="97"/>
      <c r="H2821" s="98"/>
      <c r="I2821" s="98"/>
      <c r="J2821" s="99"/>
    </row>
    <row r="2822" spans="1:10" x14ac:dyDescent="0.25">
      <c r="A2822" s="98" t="s">
        <v>10390</v>
      </c>
      <c r="B2822" s="97"/>
      <c r="C2822" s="97" t="str">
        <f t="shared" si="4"/>
        <v>860438</v>
      </c>
      <c r="D2822" s="98" t="s">
        <v>10402</v>
      </c>
      <c r="E2822" s="96"/>
      <c r="F2822" s="97"/>
      <c r="G2822" s="97"/>
      <c r="H2822" s="98"/>
      <c r="I2822" s="98"/>
      <c r="J2822" s="99"/>
    </row>
    <row r="2823" spans="1:10" x14ac:dyDescent="0.25">
      <c r="A2823" s="98" t="s">
        <v>5356</v>
      </c>
      <c r="B2823" s="97" t="s">
        <v>5357</v>
      </c>
      <c r="C2823" s="97" t="s">
        <v>8484</v>
      </c>
      <c r="D2823" s="98" t="s">
        <v>8485</v>
      </c>
      <c r="E2823" s="96" t="s">
        <v>7151</v>
      </c>
      <c r="F2823" s="97" t="s">
        <v>7140</v>
      </c>
      <c r="G2823" s="97">
        <v>1</v>
      </c>
      <c r="H2823" s="98" t="s">
        <v>7111</v>
      </c>
      <c r="I2823" s="98" t="s">
        <v>7112</v>
      </c>
      <c r="J2823" s="99" t="s">
        <v>7151</v>
      </c>
    </row>
    <row r="2824" spans="1:10" x14ac:dyDescent="0.25">
      <c r="A2824" s="98" t="s">
        <v>5358</v>
      </c>
      <c r="B2824" s="97" t="s">
        <v>5359</v>
      </c>
      <c r="C2824" s="97" t="s">
        <v>8486</v>
      </c>
      <c r="D2824" s="98" t="s">
        <v>8487</v>
      </c>
      <c r="E2824" s="96" t="s">
        <v>7151</v>
      </c>
      <c r="F2824" s="97" t="s">
        <v>7140</v>
      </c>
      <c r="G2824" s="97">
        <v>1</v>
      </c>
      <c r="H2824" s="98" t="s">
        <v>7111</v>
      </c>
      <c r="I2824" s="98" t="s">
        <v>7112</v>
      </c>
      <c r="J2824" s="99" t="s">
        <v>7151</v>
      </c>
    </row>
    <row r="2825" spans="1:10" x14ac:dyDescent="0.25">
      <c r="A2825" s="98" t="s">
        <v>5360</v>
      </c>
      <c r="B2825" s="97" t="s">
        <v>5361</v>
      </c>
      <c r="C2825" s="97" t="s">
        <v>8488</v>
      </c>
      <c r="D2825" s="98" t="s">
        <v>8489</v>
      </c>
      <c r="E2825" s="96" t="s">
        <v>7151</v>
      </c>
      <c r="F2825" s="97" t="s">
        <v>7140</v>
      </c>
      <c r="G2825" s="97">
        <v>1</v>
      </c>
      <c r="H2825" s="98" t="s">
        <v>7111</v>
      </c>
      <c r="I2825" s="98" t="s">
        <v>7112</v>
      </c>
      <c r="J2825" s="99" t="s">
        <v>7151</v>
      </c>
    </row>
    <row r="2826" spans="1:10" x14ac:dyDescent="0.25">
      <c r="A2826" s="98" t="s">
        <v>5362</v>
      </c>
      <c r="B2826" s="97" t="s">
        <v>5363</v>
      </c>
      <c r="C2826" s="97" t="s">
        <v>8490</v>
      </c>
      <c r="D2826" s="98" t="s">
        <v>8491</v>
      </c>
      <c r="E2826" s="96" t="s">
        <v>7151</v>
      </c>
      <c r="F2826" s="97" t="s">
        <v>7140</v>
      </c>
      <c r="G2826" s="97">
        <v>1</v>
      </c>
      <c r="H2826" s="98" t="s">
        <v>7111</v>
      </c>
      <c r="I2826" s="98" t="s">
        <v>7112</v>
      </c>
      <c r="J2826" s="99" t="s">
        <v>7151</v>
      </c>
    </row>
    <row r="2827" spans="1:10" x14ac:dyDescent="0.25">
      <c r="A2827" s="98" t="s">
        <v>5364</v>
      </c>
      <c r="B2827" s="97" t="s">
        <v>5365</v>
      </c>
      <c r="C2827" s="97" t="s">
        <v>8492</v>
      </c>
      <c r="D2827" s="98" t="s">
        <v>8493</v>
      </c>
      <c r="E2827" s="96" t="s">
        <v>7151</v>
      </c>
      <c r="F2827" s="97" t="s">
        <v>7140</v>
      </c>
      <c r="G2827" s="97">
        <v>1</v>
      </c>
      <c r="H2827" s="98" t="s">
        <v>7111</v>
      </c>
      <c r="I2827" s="98" t="s">
        <v>7112</v>
      </c>
      <c r="J2827" s="99" t="s">
        <v>7151</v>
      </c>
    </row>
    <row r="2828" spans="1:10" x14ac:dyDescent="0.25">
      <c r="A2828" s="98" t="s">
        <v>5366</v>
      </c>
      <c r="B2828" s="97" t="s">
        <v>5367</v>
      </c>
      <c r="C2828" s="97" t="s">
        <v>8494</v>
      </c>
      <c r="D2828" s="98" t="s">
        <v>8495</v>
      </c>
      <c r="E2828" s="96" t="s">
        <v>7151</v>
      </c>
      <c r="F2828" s="97" t="s">
        <v>7140</v>
      </c>
      <c r="G2828" s="97">
        <v>1</v>
      </c>
      <c r="H2828" s="98" t="s">
        <v>7111</v>
      </c>
      <c r="I2828" s="98" t="s">
        <v>7112</v>
      </c>
      <c r="J2828" s="99" t="s">
        <v>7151</v>
      </c>
    </row>
    <row r="2829" spans="1:10" x14ac:dyDescent="0.25">
      <c r="A2829" s="98" t="s">
        <v>5368</v>
      </c>
      <c r="B2829" s="97" t="s">
        <v>5369</v>
      </c>
      <c r="C2829" s="97" t="s">
        <v>8496</v>
      </c>
      <c r="D2829" s="98" t="s">
        <v>8497</v>
      </c>
      <c r="E2829" s="96" t="s">
        <v>7151</v>
      </c>
      <c r="F2829" s="97" t="s">
        <v>7140</v>
      </c>
      <c r="G2829" s="97">
        <v>1</v>
      </c>
      <c r="H2829" s="98" t="s">
        <v>7111</v>
      </c>
      <c r="I2829" s="98" t="s">
        <v>7112</v>
      </c>
      <c r="J2829" s="99" t="s">
        <v>7151</v>
      </c>
    </row>
    <row r="2830" spans="1:10" x14ac:dyDescent="0.25">
      <c r="A2830" s="98" t="s">
        <v>5370</v>
      </c>
      <c r="B2830" s="97" t="s">
        <v>5371</v>
      </c>
      <c r="C2830" s="97" t="s">
        <v>8498</v>
      </c>
      <c r="D2830" s="98" t="s">
        <v>8499</v>
      </c>
      <c r="E2830" s="96" t="s">
        <v>7151</v>
      </c>
      <c r="F2830" s="97" t="s">
        <v>7140</v>
      </c>
      <c r="G2830" s="97">
        <v>1</v>
      </c>
      <c r="H2830" s="98" t="s">
        <v>7111</v>
      </c>
      <c r="I2830" s="98" t="s">
        <v>7112</v>
      </c>
      <c r="J2830" s="99" t="s">
        <v>7151</v>
      </c>
    </row>
    <row r="2831" spans="1:10" x14ac:dyDescent="0.25">
      <c r="A2831" s="98" t="s">
        <v>5372</v>
      </c>
      <c r="B2831" s="97" t="s">
        <v>5373</v>
      </c>
      <c r="C2831" s="97" t="s">
        <v>8500</v>
      </c>
      <c r="D2831" s="98" t="s">
        <v>8501</v>
      </c>
      <c r="E2831" s="96" t="s">
        <v>7151</v>
      </c>
      <c r="F2831" s="97" t="s">
        <v>7140</v>
      </c>
      <c r="G2831" s="97">
        <v>1</v>
      </c>
      <c r="H2831" s="98" t="s">
        <v>7111</v>
      </c>
      <c r="I2831" s="98" t="s">
        <v>7112</v>
      </c>
      <c r="J2831" s="99" t="s">
        <v>7151</v>
      </c>
    </row>
    <row r="2832" spans="1:10" x14ac:dyDescent="0.25">
      <c r="A2832" s="98" t="s">
        <v>5374</v>
      </c>
      <c r="B2832" s="97" t="s">
        <v>5375</v>
      </c>
      <c r="C2832" s="97" t="s">
        <v>8502</v>
      </c>
      <c r="D2832" s="98" t="s">
        <v>8503</v>
      </c>
      <c r="E2832" s="96" t="s">
        <v>7151</v>
      </c>
      <c r="F2832" s="97" t="s">
        <v>7140</v>
      </c>
      <c r="G2832" s="97">
        <v>1</v>
      </c>
      <c r="H2832" s="98" t="s">
        <v>7111</v>
      </c>
      <c r="I2832" s="98" t="s">
        <v>7112</v>
      </c>
      <c r="J2832" s="99" t="s">
        <v>7151</v>
      </c>
    </row>
    <row r="2833" spans="1:10" x14ac:dyDescent="0.25">
      <c r="A2833" s="98" t="s">
        <v>5376</v>
      </c>
      <c r="B2833" s="97" t="s">
        <v>5377</v>
      </c>
      <c r="C2833" s="97" t="s">
        <v>8504</v>
      </c>
      <c r="D2833" s="98" t="s">
        <v>8505</v>
      </c>
      <c r="E2833" s="96" t="s">
        <v>7151</v>
      </c>
      <c r="F2833" s="97" t="s">
        <v>7140</v>
      </c>
      <c r="G2833" s="97">
        <v>1</v>
      </c>
      <c r="H2833" s="98" t="s">
        <v>7111</v>
      </c>
      <c r="I2833" s="98" t="s">
        <v>7112</v>
      </c>
      <c r="J2833" s="99" t="s">
        <v>7151</v>
      </c>
    </row>
    <row r="2834" spans="1:10" x14ac:dyDescent="0.25">
      <c r="A2834" s="98" t="s">
        <v>5378</v>
      </c>
      <c r="B2834" s="97" t="s">
        <v>5379</v>
      </c>
      <c r="C2834" s="97" t="s">
        <v>8506</v>
      </c>
      <c r="D2834" s="98" t="s">
        <v>8507</v>
      </c>
      <c r="E2834" s="96" t="s">
        <v>7151</v>
      </c>
      <c r="F2834" s="97" t="s">
        <v>7140</v>
      </c>
      <c r="G2834" s="97">
        <v>1</v>
      </c>
      <c r="H2834" s="98" t="s">
        <v>7111</v>
      </c>
      <c r="I2834" s="98" t="s">
        <v>7112</v>
      </c>
      <c r="J2834" s="99" t="s">
        <v>7151</v>
      </c>
    </row>
    <row r="2835" spans="1:10" x14ac:dyDescent="0.25">
      <c r="A2835" s="98" t="s">
        <v>5380</v>
      </c>
      <c r="B2835" s="97" t="s">
        <v>5381</v>
      </c>
      <c r="C2835" s="97" t="s">
        <v>8508</v>
      </c>
      <c r="D2835" s="98" t="s">
        <v>8509</v>
      </c>
      <c r="E2835" s="96" t="s">
        <v>7151</v>
      </c>
      <c r="F2835" s="97" t="s">
        <v>7140</v>
      </c>
      <c r="G2835" s="97">
        <v>1</v>
      </c>
      <c r="H2835" s="98" t="s">
        <v>7111</v>
      </c>
      <c r="I2835" s="98" t="s">
        <v>7112</v>
      </c>
      <c r="J2835" s="99" t="s">
        <v>7151</v>
      </c>
    </row>
    <row r="2836" spans="1:10" x14ac:dyDescent="0.25">
      <c r="A2836" s="98" t="s">
        <v>5382</v>
      </c>
      <c r="B2836" s="97" t="s">
        <v>5383</v>
      </c>
      <c r="C2836" s="97" t="s">
        <v>8510</v>
      </c>
      <c r="D2836" s="98" t="s">
        <v>8511</v>
      </c>
      <c r="E2836" s="96" t="s">
        <v>7151</v>
      </c>
      <c r="F2836" s="97" t="s">
        <v>7140</v>
      </c>
      <c r="G2836" s="97">
        <v>1</v>
      </c>
      <c r="H2836" s="98" t="s">
        <v>7111</v>
      </c>
      <c r="I2836" s="98" t="s">
        <v>7112</v>
      </c>
      <c r="J2836" s="99" t="s">
        <v>7151</v>
      </c>
    </row>
    <row r="2837" spans="1:10" x14ac:dyDescent="0.25">
      <c r="A2837" s="98" t="s">
        <v>5384</v>
      </c>
      <c r="B2837" s="97" t="s">
        <v>5385</v>
      </c>
      <c r="C2837" s="97" t="s">
        <v>8512</v>
      </c>
      <c r="D2837" s="98" t="s">
        <v>8513</v>
      </c>
      <c r="E2837" s="96" t="s">
        <v>7151</v>
      </c>
      <c r="F2837" s="97" t="s">
        <v>7140</v>
      </c>
      <c r="G2837" s="97">
        <v>1</v>
      </c>
      <c r="H2837" s="98" t="s">
        <v>7111</v>
      </c>
      <c r="I2837" s="98" t="s">
        <v>7112</v>
      </c>
      <c r="J2837" s="99" t="s">
        <v>7151</v>
      </c>
    </row>
    <row r="2838" spans="1:10" x14ac:dyDescent="0.25">
      <c r="A2838" s="98" t="s">
        <v>5386</v>
      </c>
      <c r="B2838" s="97" t="s">
        <v>5387</v>
      </c>
      <c r="C2838" s="97" t="s">
        <v>8514</v>
      </c>
      <c r="D2838" s="98" t="s">
        <v>8515</v>
      </c>
      <c r="E2838" s="96" t="s">
        <v>7151</v>
      </c>
      <c r="F2838" s="97" t="s">
        <v>7140</v>
      </c>
      <c r="G2838" s="97">
        <v>1</v>
      </c>
      <c r="H2838" s="98" t="s">
        <v>7111</v>
      </c>
      <c r="I2838" s="98" t="s">
        <v>7112</v>
      </c>
      <c r="J2838" s="99" t="s">
        <v>7151</v>
      </c>
    </row>
    <row r="2839" spans="1:10" x14ac:dyDescent="0.25">
      <c r="A2839" s="98" t="s">
        <v>5388</v>
      </c>
      <c r="B2839" s="97" t="s">
        <v>5389</v>
      </c>
      <c r="C2839" s="97" t="s">
        <v>8516</v>
      </c>
      <c r="D2839" s="98" t="s">
        <v>8517</v>
      </c>
      <c r="E2839" s="96" t="s">
        <v>7151</v>
      </c>
      <c r="F2839" s="97" t="s">
        <v>7140</v>
      </c>
      <c r="G2839" s="97">
        <v>1</v>
      </c>
      <c r="H2839" s="98" t="s">
        <v>7111</v>
      </c>
      <c r="I2839" s="98" t="s">
        <v>7112</v>
      </c>
      <c r="J2839" s="99" t="s">
        <v>7151</v>
      </c>
    </row>
    <row r="2840" spans="1:10" x14ac:dyDescent="0.25">
      <c r="A2840" s="98" t="s">
        <v>5390</v>
      </c>
      <c r="B2840" s="97" t="s">
        <v>5391</v>
      </c>
      <c r="C2840" s="97" t="s">
        <v>8518</v>
      </c>
      <c r="D2840" s="98" t="s">
        <v>8519</v>
      </c>
      <c r="E2840" s="96" t="s">
        <v>7151</v>
      </c>
      <c r="F2840" s="97" t="s">
        <v>7140</v>
      </c>
      <c r="G2840" s="97">
        <v>1</v>
      </c>
      <c r="H2840" s="98" t="s">
        <v>7111</v>
      </c>
      <c r="I2840" s="98" t="s">
        <v>7112</v>
      </c>
      <c r="J2840" s="99" t="s">
        <v>7151</v>
      </c>
    </row>
    <row r="2841" spans="1:10" x14ac:dyDescent="0.25">
      <c r="A2841" s="98" t="s">
        <v>5392</v>
      </c>
      <c r="B2841" s="97" t="s">
        <v>5393</v>
      </c>
      <c r="C2841" s="97" t="s">
        <v>8520</v>
      </c>
      <c r="D2841" s="98" t="s">
        <v>8521</v>
      </c>
      <c r="E2841" s="96" t="s">
        <v>7151</v>
      </c>
      <c r="F2841" s="97" t="s">
        <v>7140</v>
      </c>
      <c r="G2841" s="97">
        <v>1</v>
      </c>
      <c r="H2841" s="98" t="s">
        <v>7111</v>
      </c>
      <c r="I2841" s="98" t="s">
        <v>7112</v>
      </c>
      <c r="J2841" s="99" t="s">
        <v>7151</v>
      </c>
    </row>
    <row r="2842" spans="1:10" x14ac:dyDescent="0.25">
      <c r="A2842" s="98" t="s">
        <v>5394</v>
      </c>
      <c r="B2842" s="97" t="s">
        <v>5395</v>
      </c>
      <c r="C2842" s="97" t="s">
        <v>8522</v>
      </c>
      <c r="D2842" s="98" t="s">
        <v>8523</v>
      </c>
      <c r="E2842" s="96" t="s">
        <v>7151</v>
      </c>
      <c r="F2842" s="97" t="s">
        <v>7140</v>
      </c>
      <c r="G2842" s="97">
        <v>1</v>
      </c>
      <c r="H2842" s="98" t="s">
        <v>7111</v>
      </c>
      <c r="I2842" s="98" t="s">
        <v>7112</v>
      </c>
      <c r="J2842" s="99" t="s">
        <v>7151</v>
      </c>
    </row>
    <row r="2843" spans="1:10" x14ac:dyDescent="0.25">
      <c r="A2843" s="98" t="s">
        <v>5396</v>
      </c>
      <c r="B2843" s="97" t="s">
        <v>5397</v>
      </c>
      <c r="C2843" s="97" t="s">
        <v>8524</v>
      </c>
      <c r="D2843" s="98" t="s">
        <v>8525</v>
      </c>
      <c r="E2843" s="96" t="s">
        <v>7151</v>
      </c>
      <c r="F2843" s="97" t="s">
        <v>7140</v>
      </c>
      <c r="G2843" s="97">
        <v>1</v>
      </c>
      <c r="H2843" s="98" t="s">
        <v>7111</v>
      </c>
      <c r="I2843" s="98" t="s">
        <v>7112</v>
      </c>
      <c r="J2843" s="99" t="s">
        <v>7151</v>
      </c>
    </row>
    <row r="2844" spans="1:10" x14ac:dyDescent="0.25">
      <c r="A2844" s="98" t="s">
        <v>5398</v>
      </c>
      <c r="B2844" s="97" t="s">
        <v>5399</v>
      </c>
      <c r="C2844" s="97" t="s">
        <v>8526</v>
      </c>
      <c r="D2844" s="98" t="s">
        <v>8527</v>
      </c>
      <c r="E2844" s="96" t="s">
        <v>7151</v>
      </c>
      <c r="F2844" s="97" t="s">
        <v>7140</v>
      </c>
      <c r="G2844" s="97">
        <v>1</v>
      </c>
      <c r="H2844" s="98" t="s">
        <v>7111</v>
      </c>
      <c r="I2844" s="98" t="s">
        <v>7112</v>
      </c>
      <c r="J2844" s="99" t="s">
        <v>7151</v>
      </c>
    </row>
    <row r="2845" spans="1:10" x14ac:dyDescent="0.25">
      <c r="A2845" s="98" t="s">
        <v>5400</v>
      </c>
      <c r="B2845" s="97" t="s">
        <v>5401</v>
      </c>
      <c r="C2845" s="97" t="s">
        <v>8528</v>
      </c>
      <c r="D2845" s="98" t="s">
        <v>8529</v>
      </c>
      <c r="E2845" s="96" t="s">
        <v>7151</v>
      </c>
      <c r="F2845" s="97" t="s">
        <v>7140</v>
      </c>
      <c r="G2845" s="97">
        <v>1</v>
      </c>
      <c r="H2845" s="98" t="s">
        <v>7111</v>
      </c>
      <c r="I2845" s="98" t="s">
        <v>7112</v>
      </c>
      <c r="J2845" s="99" t="s">
        <v>7151</v>
      </c>
    </row>
    <row r="2846" spans="1:10" x14ac:dyDescent="0.25">
      <c r="A2846" s="98" t="s">
        <v>5402</v>
      </c>
      <c r="B2846" s="97" t="s">
        <v>5403</v>
      </c>
      <c r="C2846" s="97" t="s">
        <v>8530</v>
      </c>
      <c r="D2846" s="98" t="s">
        <v>8531</v>
      </c>
      <c r="E2846" s="96" t="s">
        <v>7151</v>
      </c>
      <c r="F2846" s="97" t="s">
        <v>7140</v>
      </c>
      <c r="G2846" s="97">
        <v>1</v>
      </c>
      <c r="H2846" s="98" t="s">
        <v>7111</v>
      </c>
      <c r="I2846" s="98" t="s">
        <v>7112</v>
      </c>
      <c r="J2846" s="99" t="s">
        <v>7151</v>
      </c>
    </row>
    <row r="2847" spans="1:10" x14ac:dyDescent="0.25">
      <c r="A2847" s="98" t="s">
        <v>5404</v>
      </c>
      <c r="B2847" s="97" t="s">
        <v>5405</v>
      </c>
      <c r="C2847" s="97" t="s">
        <v>8532</v>
      </c>
      <c r="D2847" s="98" t="s">
        <v>8533</v>
      </c>
      <c r="E2847" s="96" t="s">
        <v>7151</v>
      </c>
      <c r="F2847" s="97" t="s">
        <v>7140</v>
      </c>
      <c r="G2847" s="97">
        <v>1</v>
      </c>
      <c r="H2847" s="98" t="s">
        <v>7111</v>
      </c>
      <c r="I2847" s="98" t="s">
        <v>7112</v>
      </c>
      <c r="J2847" s="99" t="s">
        <v>7151</v>
      </c>
    </row>
    <row r="2848" spans="1:10" x14ac:dyDescent="0.25">
      <c r="A2848" s="98" t="s">
        <v>5406</v>
      </c>
      <c r="B2848" s="97" t="s">
        <v>5407</v>
      </c>
      <c r="C2848" s="97" t="s">
        <v>8534</v>
      </c>
      <c r="D2848" s="98" t="s">
        <v>8535</v>
      </c>
      <c r="E2848" s="96" t="s">
        <v>7151</v>
      </c>
      <c r="F2848" s="97" t="s">
        <v>7140</v>
      </c>
      <c r="G2848" s="97">
        <v>1</v>
      </c>
      <c r="H2848" s="98" t="s">
        <v>7111</v>
      </c>
      <c r="I2848" s="98" t="s">
        <v>7112</v>
      </c>
      <c r="J2848" s="99" t="s">
        <v>7151</v>
      </c>
    </row>
    <row r="2849" spans="1:10" x14ac:dyDescent="0.25">
      <c r="A2849" s="98" t="s">
        <v>5408</v>
      </c>
      <c r="B2849" s="97" t="s">
        <v>5409</v>
      </c>
      <c r="C2849" s="97" t="s">
        <v>8536</v>
      </c>
      <c r="D2849" s="98" t="s">
        <v>8537</v>
      </c>
      <c r="E2849" s="96" t="s">
        <v>7151</v>
      </c>
      <c r="F2849" s="97" t="s">
        <v>7140</v>
      </c>
      <c r="G2849" s="97">
        <v>1</v>
      </c>
      <c r="H2849" s="98" t="s">
        <v>7111</v>
      </c>
      <c r="I2849" s="98" t="s">
        <v>7112</v>
      </c>
      <c r="J2849" s="99" t="s">
        <v>7151</v>
      </c>
    </row>
    <row r="2850" spans="1:10" x14ac:dyDescent="0.25">
      <c r="A2850" s="98" t="s">
        <v>5410</v>
      </c>
      <c r="B2850" s="97" t="s">
        <v>5411</v>
      </c>
      <c r="C2850" s="97" t="s">
        <v>8538</v>
      </c>
      <c r="D2850" s="98" t="s">
        <v>8539</v>
      </c>
      <c r="E2850" s="96" t="s">
        <v>7151</v>
      </c>
      <c r="F2850" s="97" t="s">
        <v>7140</v>
      </c>
      <c r="G2850" s="97">
        <v>1</v>
      </c>
      <c r="H2850" s="98" t="s">
        <v>7111</v>
      </c>
      <c r="I2850" s="98" t="s">
        <v>7112</v>
      </c>
      <c r="J2850" s="99" t="s">
        <v>7151</v>
      </c>
    </row>
    <row r="2851" spans="1:10" x14ac:dyDescent="0.25">
      <c r="A2851" s="98" t="s">
        <v>5412</v>
      </c>
      <c r="B2851" s="97" t="s">
        <v>5413</v>
      </c>
      <c r="C2851" s="97" t="s">
        <v>8540</v>
      </c>
      <c r="D2851" s="98" t="s">
        <v>8541</v>
      </c>
      <c r="E2851" s="96" t="s">
        <v>7151</v>
      </c>
      <c r="F2851" s="97" t="s">
        <v>7140</v>
      </c>
      <c r="G2851" s="97">
        <v>1</v>
      </c>
      <c r="H2851" s="98" t="s">
        <v>7111</v>
      </c>
      <c r="I2851" s="98" t="s">
        <v>7112</v>
      </c>
      <c r="J2851" s="99" t="s">
        <v>7151</v>
      </c>
    </row>
    <row r="2852" spans="1:10" x14ac:dyDescent="0.25">
      <c r="A2852" s="98" t="s">
        <v>5414</v>
      </c>
      <c r="B2852" s="97" t="s">
        <v>5415</v>
      </c>
      <c r="C2852" s="97" t="s">
        <v>5416</v>
      </c>
      <c r="D2852" s="98" t="s">
        <v>8542</v>
      </c>
      <c r="E2852" s="96" t="s">
        <v>7151</v>
      </c>
      <c r="F2852" s="97" t="s">
        <v>7140</v>
      </c>
      <c r="G2852" s="97">
        <v>1</v>
      </c>
      <c r="H2852" s="98" t="s">
        <v>7111</v>
      </c>
      <c r="I2852" s="98" t="s">
        <v>7112</v>
      </c>
      <c r="J2852" s="99" t="s">
        <v>7151</v>
      </c>
    </row>
    <row r="2853" spans="1:10" x14ac:dyDescent="0.25">
      <c r="A2853" s="98" t="s">
        <v>5417</v>
      </c>
      <c r="B2853" s="97" t="s">
        <v>5418</v>
      </c>
      <c r="C2853" s="97" t="s">
        <v>5419</v>
      </c>
      <c r="D2853" s="98" t="s">
        <v>8543</v>
      </c>
      <c r="E2853" s="96" t="s">
        <v>7151</v>
      </c>
      <c r="F2853" s="97" t="s">
        <v>7140</v>
      </c>
      <c r="G2853" s="97">
        <v>1</v>
      </c>
      <c r="H2853" s="98" t="s">
        <v>7111</v>
      </c>
      <c r="I2853" s="98" t="s">
        <v>7112</v>
      </c>
      <c r="J2853" s="99" t="s">
        <v>7151</v>
      </c>
    </row>
    <row r="2854" spans="1:10" x14ac:dyDescent="0.25">
      <c r="A2854" s="98" t="s">
        <v>5420</v>
      </c>
      <c r="B2854" s="97" t="s">
        <v>5421</v>
      </c>
      <c r="C2854" s="97" t="s">
        <v>8544</v>
      </c>
      <c r="D2854" s="98" t="s">
        <v>8545</v>
      </c>
      <c r="E2854" s="96" t="s">
        <v>7151</v>
      </c>
      <c r="F2854" s="97" t="s">
        <v>7140</v>
      </c>
      <c r="G2854" s="97">
        <v>1</v>
      </c>
      <c r="H2854" s="98" t="s">
        <v>7111</v>
      </c>
      <c r="I2854" s="98" t="s">
        <v>7112</v>
      </c>
      <c r="J2854" s="99" t="s">
        <v>7151</v>
      </c>
    </row>
    <row r="2855" spans="1:10" x14ac:dyDescent="0.25">
      <c r="A2855" s="98" t="s">
        <v>5422</v>
      </c>
      <c r="B2855" s="97" t="s">
        <v>5423</v>
      </c>
      <c r="C2855" s="97" t="s">
        <v>5424</v>
      </c>
      <c r="D2855" s="98" t="s">
        <v>8546</v>
      </c>
      <c r="E2855" s="96" t="s">
        <v>7151</v>
      </c>
      <c r="F2855" s="97" t="s">
        <v>7140</v>
      </c>
      <c r="G2855" s="97">
        <v>1</v>
      </c>
      <c r="H2855" s="98" t="s">
        <v>7111</v>
      </c>
      <c r="I2855" s="98" t="s">
        <v>7112</v>
      </c>
      <c r="J2855" s="99" t="s">
        <v>7151</v>
      </c>
    </row>
    <row r="2856" spans="1:10" x14ac:dyDescent="0.25">
      <c r="A2856" s="98" t="s">
        <v>5425</v>
      </c>
      <c r="B2856" s="97" t="s">
        <v>5426</v>
      </c>
      <c r="C2856" s="97" t="s">
        <v>8547</v>
      </c>
      <c r="D2856" s="98" t="s">
        <v>8548</v>
      </c>
      <c r="E2856" s="96" t="s">
        <v>7151</v>
      </c>
      <c r="F2856" s="97" t="s">
        <v>7140</v>
      </c>
      <c r="G2856" s="97">
        <v>1</v>
      </c>
      <c r="H2856" s="98" t="s">
        <v>7111</v>
      </c>
      <c r="I2856" s="98" t="s">
        <v>7112</v>
      </c>
      <c r="J2856" s="99" t="s">
        <v>7151</v>
      </c>
    </row>
    <row r="2857" spans="1:10" x14ac:dyDescent="0.25">
      <c r="A2857" s="98" t="s">
        <v>5427</v>
      </c>
      <c r="B2857" s="97" t="s">
        <v>5428</v>
      </c>
      <c r="C2857" s="97" t="s">
        <v>8549</v>
      </c>
      <c r="D2857" s="98" t="s">
        <v>8550</v>
      </c>
      <c r="E2857" s="96" t="s">
        <v>7151</v>
      </c>
      <c r="F2857" s="97" t="s">
        <v>7140</v>
      </c>
      <c r="G2857" s="97">
        <v>1</v>
      </c>
      <c r="H2857" s="98" t="s">
        <v>7111</v>
      </c>
      <c r="I2857" s="98" t="s">
        <v>7112</v>
      </c>
      <c r="J2857" s="99" t="s">
        <v>7151</v>
      </c>
    </row>
    <row r="2858" spans="1:10" x14ac:dyDescent="0.25">
      <c r="A2858" s="98" t="s">
        <v>5429</v>
      </c>
      <c r="B2858" s="97" t="s">
        <v>5430</v>
      </c>
      <c r="C2858" s="97" t="s">
        <v>8551</v>
      </c>
      <c r="D2858" s="98" t="s">
        <v>8552</v>
      </c>
      <c r="E2858" s="96" t="s">
        <v>7151</v>
      </c>
      <c r="F2858" s="97" t="s">
        <v>7140</v>
      </c>
      <c r="G2858" s="97">
        <v>1</v>
      </c>
      <c r="H2858" s="98" t="s">
        <v>7111</v>
      </c>
      <c r="I2858" s="98" t="s">
        <v>7112</v>
      </c>
      <c r="J2858" s="99" t="s">
        <v>7151</v>
      </c>
    </row>
    <row r="2859" spans="1:10" x14ac:dyDescent="0.25">
      <c r="A2859" s="98" t="s">
        <v>5431</v>
      </c>
      <c r="B2859" s="97" t="s">
        <v>5432</v>
      </c>
      <c r="C2859" s="97" t="s">
        <v>8553</v>
      </c>
      <c r="D2859" s="98" t="s">
        <v>8554</v>
      </c>
      <c r="E2859" s="96" t="s">
        <v>7151</v>
      </c>
      <c r="F2859" s="97" t="s">
        <v>7140</v>
      </c>
      <c r="G2859" s="97">
        <v>1</v>
      </c>
      <c r="H2859" s="98" t="s">
        <v>7111</v>
      </c>
      <c r="I2859" s="98" t="s">
        <v>7112</v>
      </c>
      <c r="J2859" s="99" t="s">
        <v>7151</v>
      </c>
    </row>
    <row r="2860" spans="1:10" x14ac:dyDescent="0.25">
      <c r="A2860" s="98" t="s">
        <v>5433</v>
      </c>
      <c r="B2860" s="97" t="s">
        <v>5434</v>
      </c>
      <c r="C2860" s="97" t="s">
        <v>8555</v>
      </c>
      <c r="D2860" s="98" t="s">
        <v>8556</v>
      </c>
      <c r="E2860" s="96" t="s">
        <v>7151</v>
      </c>
      <c r="F2860" s="97" t="s">
        <v>7140</v>
      </c>
      <c r="G2860" s="97">
        <v>1</v>
      </c>
      <c r="H2860" s="98" t="s">
        <v>7111</v>
      </c>
      <c r="I2860" s="98" t="s">
        <v>7112</v>
      </c>
      <c r="J2860" s="99" t="s">
        <v>7151</v>
      </c>
    </row>
    <row r="2861" spans="1:10" x14ac:dyDescent="0.25">
      <c r="A2861" s="98" t="s">
        <v>5435</v>
      </c>
      <c r="B2861" s="97" t="s">
        <v>5436</v>
      </c>
      <c r="C2861" s="97" t="s">
        <v>8557</v>
      </c>
      <c r="D2861" s="98" t="s">
        <v>8558</v>
      </c>
      <c r="E2861" s="96" t="s">
        <v>7151</v>
      </c>
      <c r="F2861" s="97" t="s">
        <v>7140</v>
      </c>
      <c r="G2861" s="97">
        <v>1</v>
      </c>
      <c r="H2861" s="98" t="s">
        <v>7111</v>
      </c>
      <c r="I2861" s="98" t="s">
        <v>7112</v>
      </c>
      <c r="J2861" s="99" t="s">
        <v>7151</v>
      </c>
    </row>
    <row r="2862" spans="1:10" x14ac:dyDescent="0.25">
      <c r="A2862" s="98" t="s">
        <v>5437</v>
      </c>
      <c r="B2862" s="97" t="s">
        <v>5438</v>
      </c>
      <c r="C2862" s="97" t="s">
        <v>8559</v>
      </c>
      <c r="D2862" s="98" t="s">
        <v>8560</v>
      </c>
      <c r="E2862" s="96" t="s">
        <v>7151</v>
      </c>
      <c r="F2862" s="97" t="s">
        <v>7140</v>
      </c>
      <c r="G2862" s="97">
        <v>1</v>
      </c>
      <c r="H2862" s="98" t="s">
        <v>7111</v>
      </c>
      <c r="I2862" s="98" t="s">
        <v>7112</v>
      </c>
      <c r="J2862" s="99" t="s">
        <v>7151</v>
      </c>
    </row>
    <row r="2863" spans="1:10" x14ac:dyDescent="0.25">
      <c r="A2863" s="98" t="s">
        <v>5439</v>
      </c>
      <c r="B2863" s="97" t="s">
        <v>5440</v>
      </c>
      <c r="C2863" s="97" t="s">
        <v>8561</v>
      </c>
      <c r="D2863" s="98" t="s">
        <v>8562</v>
      </c>
      <c r="E2863" s="96" t="s">
        <v>7151</v>
      </c>
      <c r="F2863" s="97" t="s">
        <v>7140</v>
      </c>
      <c r="G2863" s="97">
        <v>1</v>
      </c>
      <c r="H2863" s="98" t="s">
        <v>7111</v>
      </c>
      <c r="I2863" s="98" t="s">
        <v>7112</v>
      </c>
      <c r="J2863" s="99" t="s">
        <v>7151</v>
      </c>
    </row>
    <row r="2864" spans="1:10" x14ac:dyDescent="0.25">
      <c r="A2864" s="98" t="s">
        <v>5441</v>
      </c>
      <c r="B2864" s="97" t="s">
        <v>5442</v>
      </c>
      <c r="C2864" s="97" t="s">
        <v>8563</v>
      </c>
      <c r="D2864" s="98" t="s">
        <v>8564</v>
      </c>
      <c r="E2864" s="96" t="s">
        <v>7151</v>
      </c>
      <c r="F2864" s="97" t="s">
        <v>7140</v>
      </c>
      <c r="G2864" s="97">
        <v>1</v>
      </c>
      <c r="H2864" s="98" t="s">
        <v>7111</v>
      </c>
      <c r="I2864" s="98" t="s">
        <v>7112</v>
      </c>
      <c r="J2864" s="99" t="s">
        <v>7151</v>
      </c>
    </row>
    <row r="2865" spans="1:10" x14ac:dyDescent="0.25">
      <c r="A2865" s="98" t="s">
        <v>5443</v>
      </c>
      <c r="B2865" s="97" t="s">
        <v>5444</v>
      </c>
      <c r="C2865" s="97" t="s">
        <v>8565</v>
      </c>
      <c r="D2865" s="98" t="s">
        <v>8566</v>
      </c>
      <c r="E2865" s="96" t="s">
        <v>7151</v>
      </c>
      <c r="F2865" s="97" t="s">
        <v>7140</v>
      </c>
      <c r="G2865" s="97">
        <v>1</v>
      </c>
      <c r="H2865" s="98" t="s">
        <v>7111</v>
      </c>
      <c r="I2865" s="98" t="s">
        <v>7112</v>
      </c>
      <c r="J2865" s="99" t="s">
        <v>7151</v>
      </c>
    </row>
    <row r="2866" spans="1:10" x14ac:dyDescent="0.25">
      <c r="A2866" s="98" t="s">
        <v>5445</v>
      </c>
      <c r="B2866" s="97" t="s">
        <v>5446</v>
      </c>
      <c r="C2866" s="97" t="s">
        <v>8567</v>
      </c>
      <c r="D2866" s="98" t="s">
        <v>8568</v>
      </c>
      <c r="E2866" s="96" t="s">
        <v>7151</v>
      </c>
      <c r="F2866" s="97" t="s">
        <v>7140</v>
      </c>
      <c r="G2866" s="97">
        <v>1</v>
      </c>
      <c r="H2866" s="98" t="s">
        <v>7111</v>
      </c>
      <c r="I2866" s="98" t="s">
        <v>7112</v>
      </c>
      <c r="J2866" s="99" t="s">
        <v>7151</v>
      </c>
    </row>
    <row r="2867" spans="1:10" x14ac:dyDescent="0.25">
      <c r="A2867" s="98" t="s">
        <v>5447</v>
      </c>
      <c r="B2867" s="97" t="s">
        <v>5448</v>
      </c>
      <c r="C2867" s="97" t="s">
        <v>8569</v>
      </c>
      <c r="D2867" s="98" t="s">
        <v>8570</v>
      </c>
      <c r="E2867" s="96" t="s">
        <v>7151</v>
      </c>
      <c r="F2867" s="97" t="s">
        <v>7140</v>
      </c>
      <c r="G2867" s="97">
        <v>1</v>
      </c>
      <c r="H2867" s="98" t="s">
        <v>7111</v>
      </c>
      <c r="I2867" s="98" t="s">
        <v>7112</v>
      </c>
      <c r="J2867" s="99" t="s">
        <v>7151</v>
      </c>
    </row>
    <row r="2868" spans="1:10" x14ac:dyDescent="0.25">
      <c r="A2868" s="98" t="s">
        <v>5449</v>
      </c>
      <c r="B2868" s="97" t="s">
        <v>5450</v>
      </c>
      <c r="C2868" s="97" t="s">
        <v>8571</v>
      </c>
      <c r="D2868" s="98" t="s">
        <v>8572</v>
      </c>
      <c r="E2868" s="96" t="s">
        <v>7151</v>
      </c>
      <c r="F2868" s="97" t="s">
        <v>7140</v>
      </c>
      <c r="G2868" s="97">
        <v>1</v>
      </c>
      <c r="H2868" s="98" t="s">
        <v>7111</v>
      </c>
      <c r="I2868" s="98" t="s">
        <v>7112</v>
      </c>
      <c r="J2868" s="99" t="s">
        <v>7151</v>
      </c>
    </row>
    <row r="2869" spans="1:10" x14ac:dyDescent="0.25">
      <c r="A2869" s="98" t="s">
        <v>4032</v>
      </c>
      <c r="B2869" s="97" t="s">
        <v>9341</v>
      </c>
      <c r="C2869" s="97" t="s">
        <v>4032</v>
      </c>
      <c r="D2869" s="98" t="s">
        <v>9342</v>
      </c>
      <c r="E2869" s="96" t="s">
        <v>7139</v>
      </c>
      <c r="F2869" s="97" t="s">
        <v>7140</v>
      </c>
      <c r="G2869" s="97">
        <v>1</v>
      </c>
      <c r="H2869" s="98" t="s">
        <v>7111</v>
      </c>
      <c r="I2869" s="98" t="s">
        <v>7112</v>
      </c>
      <c r="J2869" s="99" t="s">
        <v>7139</v>
      </c>
    </row>
    <row r="2870" spans="1:10" x14ac:dyDescent="0.25">
      <c r="A2870" s="98" t="s">
        <v>4901</v>
      </c>
      <c r="B2870" s="97" t="s">
        <v>4902</v>
      </c>
      <c r="C2870" s="97" t="s">
        <v>4903</v>
      </c>
      <c r="D2870" s="98" t="s">
        <v>9343</v>
      </c>
      <c r="E2870" s="96" t="s">
        <v>9344</v>
      </c>
      <c r="F2870" s="97" t="s">
        <v>7140</v>
      </c>
      <c r="G2870" s="97">
        <v>1</v>
      </c>
      <c r="H2870" s="98" t="s">
        <v>9345</v>
      </c>
      <c r="I2870" s="98" t="s">
        <v>5655</v>
      </c>
      <c r="J2870" s="99" t="s">
        <v>9344</v>
      </c>
    </row>
    <row r="2871" spans="1:10" x14ac:dyDescent="0.25">
      <c r="A2871" s="98" t="s">
        <v>5461</v>
      </c>
      <c r="B2871" s="97" t="s">
        <v>5462</v>
      </c>
      <c r="C2871" s="97" t="s">
        <v>9346</v>
      </c>
      <c r="D2871" s="98" t="s">
        <v>9347</v>
      </c>
      <c r="E2871" s="96" t="s">
        <v>9348</v>
      </c>
      <c r="F2871" s="97" t="s">
        <v>7140</v>
      </c>
      <c r="G2871" s="97">
        <v>1</v>
      </c>
      <c r="H2871" s="98" t="s">
        <v>7147</v>
      </c>
      <c r="I2871" s="98" t="s">
        <v>7148</v>
      </c>
      <c r="J2871" s="99" t="s">
        <v>9348</v>
      </c>
    </row>
    <row r="2872" spans="1:10" x14ac:dyDescent="0.25">
      <c r="A2872" s="98" t="s">
        <v>5463</v>
      </c>
      <c r="B2872" s="97" t="s">
        <v>5464</v>
      </c>
      <c r="C2872" s="97" t="s">
        <v>5465</v>
      </c>
      <c r="D2872" s="98" t="s">
        <v>9349</v>
      </c>
      <c r="E2872" s="96" t="s">
        <v>9348</v>
      </c>
      <c r="F2872" s="97" t="s">
        <v>7140</v>
      </c>
      <c r="G2872" s="97">
        <v>1</v>
      </c>
      <c r="H2872" s="98" t="s">
        <v>7147</v>
      </c>
      <c r="I2872" s="98" t="s">
        <v>7148</v>
      </c>
      <c r="J2872" s="99" t="s">
        <v>9348</v>
      </c>
    </row>
    <row r="2873" spans="1:10" x14ac:dyDescent="0.25">
      <c r="A2873" s="98" t="s">
        <v>5466</v>
      </c>
      <c r="B2873" s="97" t="s">
        <v>5467</v>
      </c>
      <c r="C2873" s="97" t="s">
        <v>9350</v>
      </c>
      <c r="D2873" s="98" t="s">
        <v>9351</v>
      </c>
      <c r="E2873" s="96" t="s">
        <v>9348</v>
      </c>
      <c r="F2873" s="97" t="s">
        <v>7140</v>
      </c>
      <c r="G2873" s="97">
        <v>1</v>
      </c>
      <c r="H2873" s="98" t="s">
        <v>7147</v>
      </c>
      <c r="I2873" s="98" t="s">
        <v>7148</v>
      </c>
      <c r="J2873" s="99" t="s">
        <v>9348</v>
      </c>
    </row>
    <row r="2874" spans="1:10" x14ac:dyDescent="0.25">
      <c r="A2874" s="98" t="s">
        <v>5468</v>
      </c>
      <c r="B2874" s="97" t="s">
        <v>5469</v>
      </c>
      <c r="C2874" s="97" t="s">
        <v>9352</v>
      </c>
      <c r="D2874" s="98" t="s">
        <v>9353</v>
      </c>
      <c r="E2874" s="96" t="s">
        <v>9348</v>
      </c>
      <c r="F2874" s="97" t="s">
        <v>7140</v>
      </c>
      <c r="G2874" s="97">
        <v>1</v>
      </c>
      <c r="H2874" s="98" t="s">
        <v>7147</v>
      </c>
      <c r="I2874" s="98" t="s">
        <v>7148</v>
      </c>
      <c r="J2874" s="99" t="s">
        <v>9348</v>
      </c>
    </row>
    <row r="2875" spans="1:10" x14ac:dyDescent="0.25">
      <c r="A2875" s="98" t="s">
        <v>5470</v>
      </c>
      <c r="B2875" s="97" t="s">
        <v>5471</v>
      </c>
      <c r="C2875" s="97" t="s">
        <v>9354</v>
      </c>
      <c r="D2875" s="98" t="s">
        <v>9355</v>
      </c>
      <c r="E2875" s="96" t="s">
        <v>9348</v>
      </c>
      <c r="F2875" s="97" t="s">
        <v>7140</v>
      </c>
      <c r="G2875" s="97">
        <v>1</v>
      </c>
      <c r="H2875" s="98" t="s">
        <v>7147</v>
      </c>
      <c r="I2875" s="98" t="s">
        <v>7148</v>
      </c>
      <c r="J2875" s="99" t="s">
        <v>9348</v>
      </c>
    </row>
    <row r="2876" spans="1:10" x14ac:dyDescent="0.25">
      <c r="A2876" s="98" t="s">
        <v>4846</v>
      </c>
      <c r="B2876" s="97" t="s">
        <v>4847</v>
      </c>
      <c r="C2876" s="97" t="s">
        <v>4848</v>
      </c>
      <c r="D2876" s="98" t="s">
        <v>9356</v>
      </c>
      <c r="E2876" s="96" t="s">
        <v>9344</v>
      </c>
      <c r="F2876" s="97" t="s">
        <v>7140</v>
      </c>
      <c r="G2876" s="97">
        <v>1</v>
      </c>
      <c r="H2876" s="98" t="s">
        <v>9345</v>
      </c>
      <c r="I2876" s="98" t="s">
        <v>5655</v>
      </c>
      <c r="J2876" s="99" t="s">
        <v>9344</v>
      </c>
    </row>
    <row r="2877" spans="1:10" x14ac:dyDescent="0.25">
      <c r="A2877" s="98" t="s">
        <v>4859</v>
      </c>
      <c r="B2877" s="97" t="s">
        <v>4860</v>
      </c>
      <c r="C2877" s="97" t="s">
        <v>4861</v>
      </c>
      <c r="D2877" s="98" t="s">
        <v>9357</v>
      </c>
      <c r="E2877" s="96" t="s">
        <v>9344</v>
      </c>
      <c r="F2877" s="97" t="s">
        <v>7140</v>
      </c>
      <c r="G2877" s="97">
        <v>1</v>
      </c>
      <c r="H2877" s="98" t="s">
        <v>9345</v>
      </c>
      <c r="I2877" s="98" t="s">
        <v>5655</v>
      </c>
      <c r="J2877" s="99" t="s">
        <v>9344</v>
      </c>
    </row>
    <row r="2878" spans="1:10" x14ac:dyDescent="0.25">
      <c r="A2878" s="98" t="s">
        <v>4862</v>
      </c>
      <c r="B2878" s="97" t="s">
        <v>4863</v>
      </c>
      <c r="C2878" s="97" t="s">
        <v>4864</v>
      </c>
      <c r="D2878" s="98" t="s">
        <v>9358</v>
      </c>
      <c r="E2878" s="96" t="s">
        <v>9344</v>
      </c>
      <c r="F2878" s="97" t="s">
        <v>7140</v>
      </c>
      <c r="G2878" s="97">
        <v>1</v>
      </c>
      <c r="H2878" s="98" t="s">
        <v>9345</v>
      </c>
      <c r="I2878" s="98" t="s">
        <v>5655</v>
      </c>
      <c r="J2878" s="99" t="s">
        <v>9344</v>
      </c>
    </row>
    <row r="2879" spans="1:10" x14ac:dyDescent="0.25">
      <c r="A2879" s="98" t="s">
        <v>4910</v>
      </c>
      <c r="B2879" s="97" t="s">
        <v>4911</v>
      </c>
      <c r="C2879" s="97" t="s">
        <v>4912</v>
      </c>
      <c r="D2879" s="98" t="s">
        <v>9359</v>
      </c>
      <c r="E2879" s="96" t="s">
        <v>9344</v>
      </c>
      <c r="F2879" s="97" t="s">
        <v>7140</v>
      </c>
      <c r="G2879" s="97">
        <v>1</v>
      </c>
      <c r="H2879" s="98" t="s">
        <v>9345</v>
      </c>
      <c r="I2879" s="98" t="s">
        <v>5655</v>
      </c>
      <c r="J2879" s="99" t="s">
        <v>9344</v>
      </c>
    </row>
    <row r="2880" spans="1:10" x14ac:dyDescent="0.25">
      <c r="A2880" s="98" t="s">
        <v>4849</v>
      </c>
      <c r="B2880" s="97" t="s">
        <v>4850</v>
      </c>
      <c r="C2880" s="97" t="s">
        <v>4851</v>
      </c>
      <c r="D2880" s="98" t="s">
        <v>9360</v>
      </c>
      <c r="E2880" s="96" t="s">
        <v>9344</v>
      </c>
      <c r="F2880" s="97" t="s">
        <v>7140</v>
      </c>
      <c r="G2880" s="97">
        <v>1</v>
      </c>
      <c r="H2880" s="98" t="s">
        <v>9345</v>
      </c>
      <c r="I2880" s="98" t="s">
        <v>5655</v>
      </c>
      <c r="J2880" s="99" t="s">
        <v>9344</v>
      </c>
    </row>
    <row r="2881" spans="1:10" x14ac:dyDescent="0.25">
      <c r="A2881" s="98" t="s">
        <v>4904</v>
      </c>
      <c r="B2881" s="97" t="s">
        <v>4905</v>
      </c>
      <c r="C2881" s="97" t="s">
        <v>4906</v>
      </c>
      <c r="D2881" s="98" t="s">
        <v>9361</v>
      </c>
      <c r="E2881" s="96" t="s">
        <v>9344</v>
      </c>
      <c r="F2881" s="97" t="s">
        <v>7140</v>
      </c>
      <c r="G2881" s="97">
        <v>1</v>
      </c>
      <c r="H2881" s="98" t="s">
        <v>9345</v>
      </c>
      <c r="I2881" s="98" t="s">
        <v>5655</v>
      </c>
      <c r="J2881" s="99" t="s">
        <v>9344</v>
      </c>
    </row>
    <row r="2882" spans="1:10" x14ac:dyDescent="0.25">
      <c r="A2882" s="98" t="s">
        <v>4865</v>
      </c>
      <c r="B2882" s="97" t="s">
        <v>4866</v>
      </c>
      <c r="C2882" s="97" t="s">
        <v>9362</v>
      </c>
      <c r="D2882" s="98" t="s">
        <v>9363</v>
      </c>
      <c r="E2882" s="96" t="s">
        <v>9344</v>
      </c>
      <c r="F2882" s="97" t="s">
        <v>7140</v>
      </c>
      <c r="G2882" s="97">
        <v>1</v>
      </c>
      <c r="H2882" s="98" t="s">
        <v>9345</v>
      </c>
      <c r="I2882" s="98" t="s">
        <v>5655</v>
      </c>
      <c r="J2882" s="99" t="s">
        <v>9344</v>
      </c>
    </row>
    <row r="2883" spans="1:10" x14ac:dyDescent="0.25">
      <c r="A2883" s="98" t="s">
        <v>4867</v>
      </c>
      <c r="B2883" s="97" t="s">
        <v>4868</v>
      </c>
      <c r="C2883" s="97" t="s">
        <v>9364</v>
      </c>
      <c r="D2883" s="98" t="s">
        <v>9365</v>
      </c>
      <c r="E2883" s="96" t="s">
        <v>9344</v>
      </c>
      <c r="F2883" s="97" t="s">
        <v>7140</v>
      </c>
      <c r="G2883" s="97">
        <v>1</v>
      </c>
      <c r="H2883" s="98" t="s">
        <v>9345</v>
      </c>
      <c r="I2883" s="98" t="s">
        <v>5655</v>
      </c>
      <c r="J2883" s="99" t="s">
        <v>9344</v>
      </c>
    </row>
    <row r="2884" spans="1:10" x14ac:dyDescent="0.25">
      <c r="A2884" s="98" t="s">
        <v>4907</v>
      </c>
      <c r="B2884" s="97" t="s">
        <v>4908</v>
      </c>
      <c r="C2884" s="97" t="s">
        <v>4909</v>
      </c>
      <c r="D2884" s="98" t="s">
        <v>9366</v>
      </c>
      <c r="E2884" s="96" t="s">
        <v>9344</v>
      </c>
      <c r="F2884" s="97" t="s">
        <v>7140</v>
      </c>
      <c r="G2884" s="97">
        <v>0</v>
      </c>
      <c r="H2884" s="98" t="s">
        <v>9345</v>
      </c>
      <c r="I2884" s="98" t="s">
        <v>5655</v>
      </c>
      <c r="J2884" s="99" t="s">
        <v>9344</v>
      </c>
    </row>
    <row r="2885" spans="1:10" x14ac:dyDescent="0.25">
      <c r="A2885" s="98" t="s">
        <v>4898</v>
      </c>
      <c r="B2885" s="97" t="s">
        <v>4899</v>
      </c>
      <c r="C2885" s="97" t="s">
        <v>4900</v>
      </c>
      <c r="D2885" s="98" t="s">
        <v>9367</v>
      </c>
      <c r="E2885" s="96" t="s">
        <v>9344</v>
      </c>
      <c r="F2885" s="97" t="s">
        <v>7140</v>
      </c>
      <c r="G2885" s="97">
        <v>1</v>
      </c>
      <c r="H2885" s="98" t="s">
        <v>9345</v>
      </c>
      <c r="I2885" s="98" t="s">
        <v>5655</v>
      </c>
      <c r="J2885" s="99" t="s">
        <v>9344</v>
      </c>
    </row>
    <row r="2886" spans="1:10" x14ac:dyDescent="0.25">
      <c r="A2886" s="98" t="s">
        <v>4046</v>
      </c>
      <c r="B2886" s="97" t="s">
        <v>4047</v>
      </c>
      <c r="C2886" s="97" t="s">
        <v>4048</v>
      </c>
      <c r="D2886" s="98" t="s">
        <v>9368</v>
      </c>
      <c r="E2886" s="96" t="s">
        <v>7393</v>
      </c>
      <c r="F2886" s="97" t="s">
        <v>7140</v>
      </c>
      <c r="G2886" s="97">
        <v>1</v>
      </c>
      <c r="H2886" s="98" t="s">
        <v>9369</v>
      </c>
      <c r="I2886" s="98" t="s">
        <v>7148</v>
      </c>
      <c r="J2886" s="99" t="s">
        <v>7393</v>
      </c>
    </row>
    <row r="2887" spans="1:10" x14ac:dyDescent="0.25">
      <c r="A2887" s="98" t="s">
        <v>4933</v>
      </c>
      <c r="B2887" s="97" t="s">
        <v>4934</v>
      </c>
      <c r="C2887" s="97" t="s">
        <v>4935</v>
      </c>
      <c r="D2887" s="98" t="s">
        <v>9370</v>
      </c>
      <c r="E2887" s="96" t="s">
        <v>7753</v>
      </c>
      <c r="F2887" s="97" t="s">
        <v>7140</v>
      </c>
      <c r="G2887" s="97">
        <v>1</v>
      </c>
      <c r="H2887" s="98" t="s">
        <v>9369</v>
      </c>
      <c r="I2887" s="98" t="s">
        <v>7148</v>
      </c>
      <c r="J2887" s="99" t="s">
        <v>7753</v>
      </c>
    </row>
    <row r="2888" spans="1:10" x14ac:dyDescent="0.25">
      <c r="A2888" s="98" t="s">
        <v>4936</v>
      </c>
      <c r="B2888" s="97" t="s">
        <v>4937</v>
      </c>
      <c r="C2888" s="97" t="s">
        <v>4938</v>
      </c>
      <c r="D2888" s="98" t="s">
        <v>9371</v>
      </c>
      <c r="E2888" s="96" t="s">
        <v>7753</v>
      </c>
      <c r="F2888" s="97" t="s">
        <v>7140</v>
      </c>
      <c r="G2888" s="97">
        <v>1</v>
      </c>
      <c r="H2888" s="98" t="s">
        <v>9369</v>
      </c>
      <c r="I2888" s="98" t="s">
        <v>7148</v>
      </c>
      <c r="J2888" s="99" t="s">
        <v>7753</v>
      </c>
    </row>
    <row r="2889" spans="1:10" x14ac:dyDescent="0.25">
      <c r="A2889" s="98" t="s">
        <v>4939</v>
      </c>
      <c r="B2889" s="97" t="s">
        <v>4940</v>
      </c>
      <c r="C2889" s="97" t="s">
        <v>4941</v>
      </c>
      <c r="D2889" s="98" t="s">
        <v>9372</v>
      </c>
      <c r="E2889" s="96" t="s">
        <v>7753</v>
      </c>
      <c r="F2889" s="97" t="s">
        <v>7140</v>
      </c>
      <c r="G2889" s="97">
        <v>1</v>
      </c>
      <c r="H2889" s="98" t="s">
        <v>9369</v>
      </c>
      <c r="I2889" s="98" t="s">
        <v>7148</v>
      </c>
      <c r="J2889" s="99" t="s">
        <v>7753</v>
      </c>
    </row>
    <row r="2890" spans="1:10" x14ac:dyDescent="0.25">
      <c r="A2890" s="98" t="s">
        <v>4942</v>
      </c>
      <c r="B2890" s="97" t="s">
        <v>4943</v>
      </c>
      <c r="C2890" s="97" t="s">
        <v>4944</v>
      </c>
      <c r="D2890" s="98" t="s">
        <v>9373</v>
      </c>
      <c r="E2890" s="96" t="s">
        <v>7753</v>
      </c>
      <c r="F2890" s="97" t="s">
        <v>7140</v>
      </c>
      <c r="G2890" s="97">
        <v>1</v>
      </c>
      <c r="H2890" s="98" t="s">
        <v>9369</v>
      </c>
      <c r="I2890" s="98" t="s">
        <v>7148</v>
      </c>
      <c r="J2890" s="99" t="s">
        <v>7753</v>
      </c>
    </row>
    <row r="2891" spans="1:10" x14ac:dyDescent="0.25">
      <c r="A2891" s="98" t="s">
        <v>4945</v>
      </c>
      <c r="B2891" s="97" t="s">
        <v>4946</v>
      </c>
      <c r="C2891" s="97" t="s">
        <v>4947</v>
      </c>
      <c r="D2891" s="98" t="s">
        <v>9374</v>
      </c>
      <c r="E2891" s="96" t="s">
        <v>7753</v>
      </c>
      <c r="F2891" s="97" t="s">
        <v>7140</v>
      </c>
      <c r="G2891" s="97">
        <v>1</v>
      </c>
      <c r="H2891" s="98" t="s">
        <v>9369</v>
      </c>
      <c r="I2891" s="98" t="s">
        <v>7148</v>
      </c>
      <c r="J2891" s="99" t="s">
        <v>7753</v>
      </c>
    </row>
    <row r="2892" spans="1:10" x14ac:dyDescent="0.25">
      <c r="A2892" s="112" t="s">
        <v>9375</v>
      </c>
      <c r="B2892" s="114" t="s">
        <v>9376</v>
      </c>
      <c r="C2892" s="114" t="s">
        <v>9377</v>
      </c>
      <c r="D2892" s="112" t="s">
        <v>9378</v>
      </c>
      <c r="E2892" s="116" t="s">
        <v>5681</v>
      </c>
      <c r="F2892" s="97" t="s">
        <v>7140</v>
      </c>
      <c r="G2892" s="97">
        <v>72</v>
      </c>
      <c r="H2892" s="98" t="s">
        <v>9379</v>
      </c>
      <c r="I2892" s="98" t="s">
        <v>5655</v>
      </c>
      <c r="J2892" s="99" t="s">
        <v>5681</v>
      </c>
    </row>
    <row r="2893" spans="1:10" x14ac:dyDescent="0.25">
      <c r="A2893" s="112" t="s">
        <v>9380</v>
      </c>
      <c r="B2893" s="114" t="s">
        <v>9381</v>
      </c>
      <c r="C2893" s="114" t="s">
        <v>9382</v>
      </c>
      <c r="D2893" s="112" t="s">
        <v>9383</v>
      </c>
      <c r="E2893" s="116" t="s">
        <v>9384</v>
      </c>
      <c r="F2893" s="97" t="s">
        <v>7140</v>
      </c>
      <c r="G2893" s="97">
        <v>1</v>
      </c>
      <c r="H2893" s="98" t="s">
        <v>9385</v>
      </c>
      <c r="I2893" s="98" t="s">
        <v>8097</v>
      </c>
      <c r="J2893" s="99" t="s">
        <v>9384</v>
      </c>
    </row>
    <row r="2894" spans="1:10" x14ac:dyDescent="0.25">
      <c r="A2894" s="112" t="s">
        <v>9386</v>
      </c>
      <c r="B2894" s="114" t="s">
        <v>9387</v>
      </c>
      <c r="C2894" s="114" t="s">
        <v>9386</v>
      </c>
      <c r="D2894" s="112" t="s">
        <v>9388</v>
      </c>
      <c r="E2894" s="116" t="s">
        <v>5681</v>
      </c>
      <c r="F2894" s="97" t="s">
        <v>7140</v>
      </c>
      <c r="G2894" s="97">
        <v>12</v>
      </c>
      <c r="H2894" s="98" t="s">
        <v>9379</v>
      </c>
      <c r="I2894" s="98" t="s">
        <v>5655</v>
      </c>
      <c r="J2894" s="99" t="s">
        <v>5681</v>
      </c>
    </row>
    <row r="2895" spans="1:10" x14ac:dyDescent="0.25">
      <c r="A2895" s="112" t="s">
        <v>9389</v>
      </c>
      <c r="B2895" s="114" t="s">
        <v>9390</v>
      </c>
      <c r="C2895" s="114" t="s">
        <v>9389</v>
      </c>
      <c r="D2895" s="112" t="s">
        <v>9391</v>
      </c>
      <c r="E2895" s="116" t="s">
        <v>5681</v>
      </c>
      <c r="F2895" s="97" t="s">
        <v>7140</v>
      </c>
      <c r="G2895" s="97">
        <v>36</v>
      </c>
      <c r="H2895" s="98" t="s">
        <v>9379</v>
      </c>
      <c r="I2895" s="98" t="s">
        <v>5655</v>
      </c>
      <c r="J2895" s="99" t="s">
        <v>5681</v>
      </c>
    </row>
    <row r="2896" spans="1:10" x14ac:dyDescent="0.25">
      <c r="A2896" s="112" t="s">
        <v>9392</v>
      </c>
      <c r="B2896" s="114" t="s">
        <v>9393</v>
      </c>
      <c r="C2896" s="114" t="s">
        <v>9392</v>
      </c>
      <c r="D2896" s="112" t="s">
        <v>9394</v>
      </c>
      <c r="E2896" s="116" t="s">
        <v>5681</v>
      </c>
      <c r="F2896" s="97" t="s">
        <v>7140</v>
      </c>
      <c r="G2896" s="97">
        <v>24</v>
      </c>
      <c r="H2896" s="98" t="s">
        <v>9379</v>
      </c>
      <c r="I2896" s="98" t="s">
        <v>5655</v>
      </c>
      <c r="J2896" s="99" t="s">
        <v>5681</v>
      </c>
    </row>
    <row r="2897" spans="1:10" x14ac:dyDescent="0.25">
      <c r="A2897" s="112" t="s">
        <v>9395</v>
      </c>
      <c r="B2897" s="114" t="s">
        <v>9396</v>
      </c>
      <c r="C2897" s="114" t="s">
        <v>9395</v>
      </c>
      <c r="D2897" s="112" t="s">
        <v>9397</v>
      </c>
      <c r="E2897" s="116" t="s">
        <v>7170</v>
      </c>
      <c r="F2897" s="97" t="s">
        <v>7140</v>
      </c>
      <c r="G2897" s="97">
        <v>1</v>
      </c>
      <c r="H2897" s="98" t="s">
        <v>9398</v>
      </c>
      <c r="I2897" s="98" t="s">
        <v>7112</v>
      </c>
      <c r="J2897" s="99" t="s">
        <v>7170</v>
      </c>
    </row>
    <row r="2898" spans="1:10" x14ac:dyDescent="0.25">
      <c r="A2898" s="112" t="s">
        <v>9399</v>
      </c>
      <c r="B2898" s="114" t="s">
        <v>9400</v>
      </c>
      <c r="C2898" s="114" t="s">
        <v>9399</v>
      </c>
      <c r="D2898" s="112" t="s">
        <v>9401</v>
      </c>
      <c r="E2898" s="116" t="s">
        <v>5681</v>
      </c>
      <c r="F2898" s="97" t="s">
        <v>7140</v>
      </c>
      <c r="G2898" s="97">
        <v>36</v>
      </c>
      <c r="H2898" s="98" t="s">
        <v>9379</v>
      </c>
      <c r="I2898" s="98" t="s">
        <v>5655</v>
      </c>
      <c r="J2898" s="99" t="s">
        <v>5681</v>
      </c>
    </row>
    <row r="2899" spans="1:10" x14ac:dyDescent="0.25">
      <c r="A2899" s="112" t="s">
        <v>9402</v>
      </c>
      <c r="B2899" s="114" t="s">
        <v>9403</v>
      </c>
      <c r="C2899" s="114" t="s">
        <v>9402</v>
      </c>
      <c r="D2899" s="112" t="s">
        <v>9404</v>
      </c>
      <c r="E2899" s="116" t="s">
        <v>5681</v>
      </c>
      <c r="F2899" s="97" t="s">
        <v>7140</v>
      </c>
      <c r="G2899" s="97">
        <v>36</v>
      </c>
      <c r="H2899" s="98" t="s">
        <v>9379</v>
      </c>
      <c r="I2899" s="98" t="s">
        <v>5655</v>
      </c>
      <c r="J2899" s="99" t="s">
        <v>5681</v>
      </c>
    </row>
    <row r="2900" spans="1:10" x14ac:dyDescent="0.25">
      <c r="A2900" s="112" t="s">
        <v>9405</v>
      </c>
      <c r="B2900" s="114" t="s">
        <v>9406</v>
      </c>
      <c r="C2900" s="114" t="s">
        <v>9405</v>
      </c>
      <c r="D2900" s="112" t="s">
        <v>9407</v>
      </c>
      <c r="E2900" s="116" t="s">
        <v>8250</v>
      </c>
      <c r="F2900" s="97" t="s">
        <v>7140</v>
      </c>
      <c r="G2900" s="97">
        <v>1</v>
      </c>
      <c r="H2900" s="98" t="s">
        <v>6384</v>
      </c>
      <c r="I2900" s="98" t="s">
        <v>5655</v>
      </c>
      <c r="J2900" s="99" t="s">
        <v>8250</v>
      </c>
    </row>
    <row r="2901" spans="1:10" x14ac:dyDescent="0.25">
      <c r="A2901" s="112" t="s">
        <v>9408</v>
      </c>
      <c r="B2901" s="114" t="s">
        <v>9409</v>
      </c>
      <c r="C2901" s="114" t="s">
        <v>9408</v>
      </c>
      <c r="D2901" s="112" t="s">
        <v>9410</v>
      </c>
      <c r="E2901" s="116" t="s">
        <v>8130</v>
      </c>
      <c r="F2901" s="97" t="s">
        <v>7140</v>
      </c>
      <c r="G2901" s="97">
        <v>2</v>
      </c>
      <c r="H2901" s="98" t="s">
        <v>7181</v>
      </c>
      <c r="I2901" s="98" t="s">
        <v>7148</v>
      </c>
      <c r="J2901" s="99" t="s">
        <v>8130</v>
      </c>
    </row>
    <row r="2902" spans="1:10" x14ac:dyDescent="0.25">
      <c r="A2902" s="112" t="s">
        <v>9411</v>
      </c>
      <c r="B2902" s="114" t="s">
        <v>9412</v>
      </c>
      <c r="C2902" s="114" t="s">
        <v>9411</v>
      </c>
      <c r="D2902" s="112" t="s">
        <v>9413</v>
      </c>
      <c r="E2902" s="116" t="s">
        <v>5681</v>
      </c>
      <c r="F2902" s="97" t="s">
        <v>7140</v>
      </c>
      <c r="G2902" s="97">
        <v>36</v>
      </c>
      <c r="H2902" s="98" t="s">
        <v>9379</v>
      </c>
      <c r="I2902" s="98" t="s">
        <v>5655</v>
      </c>
      <c r="J2902" s="99" t="s">
        <v>5681</v>
      </c>
    </row>
    <row r="2903" spans="1:10" x14ac:dyDescent="0.25">
      <c r="A2903" s="112"/>
      <c r="B2903" s="114" t="s">
        <v>5510</v>
      </c>
      <c r="C2903" s="114"/>
      <c r="D2903" s="112" t="s">
        <v>7143</v>
      </c>
      <c r="E2903" s="116" t="s">
        <v>7144</v>
      </c>
      <c r="F2903" s="97" t="s">
        <v>7140</v>
      </c>
      <c r="G2903" s="97">
        <v>12</v>
      </c>
      <c r="H2903" s="98" t="s">
        <v>6384</v>
      </c>
      <c r="I2903" s="98" t="s">
        <v>5655</v>
      </c>
      <c r="J2903" s="99" t="s">
        <v>7144</v>
      </c>
    </row>
    <row r="2904" spans="1:10" x14ac:dyDescent="0.25">
      <c r="A2904" s="112"/>
      <c r="B2904" s="114" t="s">
        <v>4833</v>
      </c>
      <c r="C2904" s="114"/>
      <c r="D2904" s="112" t="s">
        <v>7145</v>
      </c>
      <c r="E2904" s="116" t="s">
        <v>7146</v>
      </c>
      <c r="F2904" s="97" t="s">
        <v>7140</v>
      </c>
      <c r="G2904" s="97">
        <v>12</v>
      </c>
      <c r="H2904" s="98" t="s">
        <v>7147</v>
      </c>
      <c r="I2904" s="98" t="s">
        <v>7148</v>
      </c>
      <c r="J2904" s="99" t="s">
        <v>7146</v>
      </c>
    </row>
    <row r="2905" spans="1:10" x14ac:dyDescent="0.25">
      <c r="A2905" s="112"/>
      <c r="B2905" s="114" t="s">
        <v>7149</v>
      </c>
      <c r="C2905" s="114"/>
      <c r="D2905" s="112" t="s">
        <v>7150</v>
      </c>
      <c r="E2905" s="116" t="s">
        <v>7151</v>
      </c>
      <c r="F2905" s="97" t="s">
        <v>7140</v>
      </c>
      <c r="G2905" s="97">
        <v>1</v>
      </c>
      <c r="H2905" s="98" t="s">
        <v>7111</v>
      </c>
      <c r="I2905" s="98" t="s">
        <v>7112</v>
      </c>
      <c r="J2905" s="99" t="s">
        <v>7151</v>
      </c>
    </row>
    <row r="2906" spans="1:10" x14ac:dyDescent="0.25">
      <c r="A2906" s="112"/>
      <c r="B2906" s="114" t="s">
        <v>7152</v>
      </c>
      <c r="C2906" s="114"/>
      <c r="D2906" s="112" t="s">
        <v>7153</v>
      </c>
      <c r="E2906" s="116" t="s">
        <v>7151</v>
      </c>
      <c r="F2906" s="97" t="s">
        <v>7140</v>
      </c>
      <c r="G2906" s="97">
        <v>1</v>
      </c>
      <c r="H2906" s="98" t="s">
        <v>7111</v>
      </c>
      <c r="I2906" s="98" t="s">
        <v>7112</v>
      </c>
      <c r="J2906" s="99" t="s">
        <v>7151</v>
      </c>
    </row>
    <row r="2907" spans="1:10" x14ac:dyDescent="0.25">
      <c r="A2907" s="112"/>
      <c r="B2907" s="114" t="s">
        <v>7154</v>
      </c>
      <c r="C2907" s="114"/>
      <c r="D2907" s="112" t="s">
        <v>7155</v>
      </c>
      <c r="E2907" s="116" t="s">
        <v>7151</v>
      </c>
      <c r="F2907" s="97" t="s">
        <v>7140</v>
      </c>
      <c r="G2907" s="97">
        <v>1</v>
      </c>
      <c r="H2907" s="98" t="s">
        <v>7111</v>
      </c>
      <c r="I2907" s="98" t="s">
        <v>7112</v>
      </c>
      <c r="J2907" s="99" t="s">
        <v>7151</v>
      </c>
    </row>
    <row r="2908" spans="1:10" x14ac:dyDescent="0.25">
      <c r="A2908" s="112"/>
      <c r="B2908" s="114" t="s">
        <v>7156</v>
      </c>
      <c r="C2908" s="114"/>
      <c r="D2908" s="112" t="s">
        <v>7157</v>
      </c>
      <c r="E2908" s="116" t="s">
        <v>7151</v>
      </c>
      <c r="F2908" s="97" t="s">
        <v>7140</v>
      </c>
      <c r="G2908" s="97">
        <v>1</v>
      </c>
      <c r="H2908" s="98" t="s">
        <v>7111</v>
      </c>
      <c r="I2908" s="98" t="s">
        <v>7112</v>
      </c>
      <c r="J2908" s="99" t="s">
        <v>7151</v>
      </c>
    </row>
    <row r="2909" spans="1:10" x14ac:dyDescent="0.25">
      <c r="A2909" s="112"/>
      <c r="B2909" s="114" t="s">
        <v>7158</v>
      </c>
      <c r="C2909" s="114"/>
      <c r="D2909" s="112" t="s">
        <v>7159</v>
      </c>
      <c r="E2909" s="116" t="s">
        <v>7151</v>
      </c>
      <c r="F2909" s="97" t="s">
        <v>7140</v>
      </c>
      <c r="G2909" s="97">
        <v>1</v>
      </c>
      <c r="H2909" s="98" t="s">
        <v>7111</v>
      </c>
      <c r="I2909" s="98" t="s">
        <v>7112</v>
      </c>
      <c r="J2909" s="99" t="s">
        <v>7151</v>
      </c>
    </row>
    <row r="2910" spans="1:10" x14ac:dyDescent="0.25">
      <c r="A2910" s="98"/>
      <c r="B2910" s="97" t="s">
        <v>7163</v>
      </c>
      <c r="C2910" s="97"/>
      <c r="D2910" s="98" t="s">
        <v>7164</v>
      </c>
      <c r="E2910" s="96" t="s">
        <v>7151</v>
      </c>
      <c r="F2910" s="97" t="s">
        <v>7140</v>
      </c>
      <c r="G2910" s="97">
        <v>1</v>
      </c>
      <c r="H2910" s="98" t="s">
        <v>7111</v>
      </c>
      <c r="I2910" s="98" t="s">
        <v>7112</v>
      </c>
      <c r="J2910" s="99" t="s">
        <v>7151</v>
      </c>
    </row>
    <row r="2911" spans="1:10" x14ac:dyDescent="0.25">
      <c r="A2911" s="98"/>
      <c r="B2911" s="97" t="s">
        <v>7165</v>
      </c>
      <c r="C2911" s="97"/>
      <c r="D2911" s="98" t="s">
        <v>7166</v>
      </c>
      <c r="E2911" s="96" t="s">
        <v>7151</v>
      </c>
      <c r="F2911" s="97" t="s">
        <v>7140</v>
      </c>
      <c r="G2911" s="97">
        <v>1</v>
      </c>
      <c r="H2911" s="98" t="s">
        <v>7111</v>
      </c>
      <c r="I2911" s="98" t="s">
        <v>7112</v>
      </c>
      <c r="J2911" s="99" t="s">
        <v>7151</v>
      </c>
    </row>
    <row r="2912" spans="1:10" x14ac:dyDescent="0.25">
      <c r="A2912" s="98"/>
      <c r="B2912" s="97" t="s">
        <v>7167</v>
      </c>
      <c r="C2912" s="97"/>
      <c r="D2912" s="98" t="s">
        <v>7168</v>
      </c>
      <c r="E2912" s="96" t="s">
        <v>7151</v>
      </c>
      <c r="F2912" s="97" t="s">
        <v>7140</v>
      </c>
      <c r="G2912" s="97">
        <v>1</v>
      </c>
      <c r="H2912" s="98" t="s">
        <v>7111</v>
      </c>
      <c r="I2912" s="98" t="s">
        <v>7112</v>
      </c>
      <c r="J2912" s="99" t="s">
        <v>7151</v>
      </c>
    </row>
    <row r="2913" spans="1:10" x14ac:dyDescent="0.25">
      <c r="A2913" s="110" t="s">
        <v>5018</v>
      </c>
      <c r="B2913" s="97" t="s">
        <v>5019</v>
      </c>
      <c r="C2913" s="97"/>
      <c r="D2913" s="98" t="s">
        <v>7160</v>
      </c>
      <c r="E2913" s="96" t="s">
        <v>7161</v>
      </c>
      <c r="F2913" s="97" t="s">
        <v>7140</v>
      </c>
      <c r="G2913" s="97">
        <v>1</v>
      </c>
      <c r="H2913" s="98" t="s">
        <v>7162</v>
      </c>
      <c r="I2913" s="98" t="s">
        <v>7112</v>
      </c>
      <c r="J2913" s="99" t="s">
        <v>7161</v>
      </c>
    </row>
    <row r="2914" spans="1:10" x14ac:dyDescent="0.25">
      <c r="A2914" s="110" t="s">
        <v>3957</v>
      </c>
      <c r="B2914" s="97" t="s">
        <v>3958</v>
      </c>
      <c r="C2914" s="97"/>
      <c r="D2914" s="98" t="s">
        <v>7169</v>
      </c>
      <c r="E2914" s="96" t="s">
        <v>7170</v>
      </c>
      <c r="F2914" s="97" t="s">
        <v>7140</v>
      </c>
      <c r="G2914" s="97">
        <v>1</v>
      </c>
      <c r="H2914" s="98" t="s">
        <v>7171</v>
      </c>
      <c r="I2914" s="98" t="s">
        <v>7112</v>
      </c>
      <c r="J2914" s="99" t="s">
        <v>7170</v>
      </c>
    </row>
    <row r="2915" spans="1:10" x14ac:dyDescent="0.25">
      <c r="A2915" s="110" t="s">
        <v>9727</v>
      </c>
      <c r="B2915" s="97" t="s">
        <v>3886</v>
      </c>
      <c r="C2915" s="97" t="s">
        <v>3887</v>
      </c>
      <c r="D2915" s="98" t="s">
        <v>7176</v>
      </c>
      <c r="E2915" s="96" t="s">
        <v>6419</v>
      </c>
      <c r="F2915" s="97" t="s">
        <v>7140</v>
      </c>
      <c r="G2915" s="97">
        <v>1</v>
      </c>
      <c r="H2915" s="98" t="s">
        <v>7177</v>
      </c>
      <c r="I2915" s="98" t="s">
        <v>5655</v>
      </c>
      <c r="J2915" s="99" t="s">
        <v>6419</v>
      </c>
    </row>
    <row r="2916" spans="1:10" x14ac:dyDescent="0.25">
      <c r="A2916" s="98" t="s">
        <v>9414</v>
      </c>
      <c r="B2916" s="97" t="s">
        <v>9415</v>
      </c>
      <c r="C2916" s="97" t="s">
        <v>9414</v>
      </c>
      <c r="D2916" s="98" t="s">
        <v>9416</v>
      </c>
      <c r="E2916" s="96" t="s">
        <v>9417</v>
      </c>
      <c r="F2916" s="97" t="s">
        <v>9418</v>
      </c>
      <c r="G2916" s="97">
        <v>24</v>
      </c>
      <c r="H2916" s="98" t="s">
        <v>9419</v>
      </c>
      <c r="I2916" s="98" t="s">
        <v>8097</v>
      </c>
      <c r="J2916" s="99" t="s">
        <v>9417</v>
      </c>
    </row>
    <row r="2917" spans="1:10" x14ac:dyDescent="0.25">
      <c r="A2917" s="98" t="s">
        <v>9420</v>
      </c>
      <c r="B2917" s="97" t="s">
        <v>9421</v>
      </c>
      <c r="C2917" s="97" t="s">
        <v>9420</v>
      </c>
      <c r="D2917" s="98" t="s">
        <v>9422</v>
      </c>
      <c r="E2917" s="96" t="s">
        <v>8095</v>
      </c>
      <c r="F2917" s="97" t="s">
        <v>9418</v>
      </c>
      <c r="G2917" s="97">
        <v>180</v>
      </c>
      <c r="H2917" s="98" t="s">
        <v>9419</v>
      </c>
      <c r="I2917" s="98" t="s">
        <v>8097</v>
      </c>
      <c r="J2917" s="99" t="s">
        <v>8095</v>
      </c>
    </row>
    <row r="2918" spans="1:10" x14ac:dyDescent="0.25">
      <c r="A2918" s="98" t="s">
        <v>9423</v>
      </c>
      <c r="B2918" s="97" t="s">
        <v>9424</v>
      </c>
      <c r="C2918" s="97" t="s">
        <v>9423</v>
      </c>
      <c r="D2918" s="98" t="s">
        <v>9425</v>
      </c>
      <c r="E2918" s="96" t="s">
        <v>9417</v>
      </c>
      <c r="F2918" s="97" t="s">
        <v>9418</v>
      </c>
      <c r="G2918" s="97">
        <v>72</v>
      </c>
      <c r="H2918" s="98" t="s">
        <v>9419</v>
      </c>
      <c r="I2918" s="98" t="s">
        <v>8097</v>
      </c>
      <c r="J2918" s="99" t="s">
        <v>9417</v>
      </c>
    </row>
    <row r="2919" spans="1:10" x14ac:dyDescent="0.25">
      <c r="A2919" s="98" t="s">
        <v>9426</v>
      </c>
      <c r="B2919" s="97" t="s">
        <v>9427</v>
      </c>
      <c r="C2919" s="97" t="s">
        <v>9426</v>
      </c>
      <c r="D2919" s="98" t="s">
        <v>9428</v>
      </c>
      <c r="E2919" s="96" t="s">
        <v>8095</v>
      </c>
      <c r="F2919" s="97" t="s">
        <v>9418</v>
      </c>
      <c r="G2919" s="97">
        <v>288</v>
      </c>
      <c r="H2919" s="98" t="s">
        <v>9419</v>
      </c>
      <c r="I2919" s="98" t="s">
        <v>8097</v>
      </c>
      <c r="J2919" s="99" t="s">
        <v>8095</v>
      </c>
    </row>
    <row r="2920" spans="1:10" x14ac:dyDescent="0.25">
      <c r="A2920" s="98" t="s">
        <v>9429</v>
      </c>
      <c r="B2920" s="97" t="s">
        <v>9430</v>
      </c>
      <c r="C2920" s="97" t="s">
        <v>9429</v>
      </c>
      <c r="D2920" s="98" t="s">
        <v>9431</v>
      </c>
      <c r="E2920" s="96" t="s">
        <v>8095</v>
      </c>
      <c r="F2920" s="97" t="s">
        <v>9418</v>
      </c>
      <c r="G2920" s="97">
        <v>24</v>
      </c>
      <c r="H2920" s="98" t="s">
        <v>9419</v>
      </c>
      <c r="I2920" s="98" t="s">
        <v>8097</v>
      </c>
      <c r="J2920" s="99" t="s">
        <v>8095</v>
      </c>
    </row>
    <row r="2921" spans="1:10" x14ac:dyDescent="0.25">
      <c r="A2921" s="98" t="s">
        <v>9432</v>
      </c>
      <c r="B2921" s="97" t="s">
        <v>9433</v>
      </c>
      <c r="C2921" s="97" t="s">
        <v>9432</v>
      </c>
      <c r="D2921" s="98" t="s">
        <v>9434</v>
      </c>
      <c r="E2921" s="96" t="s">
        <v>8095</v>
      </c>
      <c r="F2921" s="97" t="s">
        <v>9418</v>
      </c>
      <c r="G2921" s="97">
        <v>144</v>
      </c>
      <c r="H2921" s="98" t="s">
        <v>9419</v>
      </c>
      <c r="I2921" s="98" t="s">
        <v>8097</v>
      </c>
      <c r="J2921" s="99" t="s">
        <v>8095</v>
      </c>
    </row>
    <row r="2922" spans="1:10" x14ac:dyDescent="0.25">
      <c r="A2922" s="98" t="s">
        <v>9435</v>
      </c>
      <c r="B2922" s="97" t="s">
        <v>9436</v>
      </c>
      <c r="C2922" s="97" t="s">
        <v>9435</v>
      </c>
      <c r="D2922" s="98" t="s">
        <v>9437</v>
      </c>
      <c r="E2922" s="96" t="s">
        <v>9417</v>
      </c>
      <c r="F2922" s="97" t="s">
        <v>9418</v>
      </c>
      <c r="G2922" s="97">
        <v>24</v>
      </c>
      <c r="H2922" s="98" t="s">
        <v>9419</v>
      </c>
      <c r="I2922" s="98" t="s">
        <v>8097</v>
      </c>
      <c r="J2922" s="99" t="s">
        <v>9417</v>
      </c>
    </row>
    <row r="2923" spans="1:10" x14ac:dyDescent="0.25">
      <c r="A2923" s="98" t="s">
        <v>9438</v>
      </c>
      <c r="B2923" s="97" t="s">
        <v>9439</v>
      </c>
      <c r="C2923" s="97" t="s">
        <v>9438</v>
      </c>
      <c r="D2923" s="98" t="s">
        <v>9440</v>
      </c>
      <c r="E2923" s="96" t="s">
        <v>8095</v>
      </c>
      <c r="F2923" s="97" t="s">
        <v>9418</v>
      </c>
      <c r="G2923" s="97">
        <v>36</v>
      </c>
      <c r="H2923" s="98" t="s">
        <v>9419</v>
      </c>
      <c r="I2923" s="98" t="s">
        <v>8097</v>
      </c>
      <c r="J2923" s="99" t="s">
        <v>8095</v>
      </c>
    </row>
    <row r="2924" spans="1:10" x14ac:dyDescent="0.25">
      <c r="A2924" s="98" t="s">
        <v>9441</v>
      </c>
      <c r="B2924" s="97" t="s">
        <v>9442</v>
      </c>
      <c r="C2924" s="97" t="s">
        <v>9441</v>
      </c>
      <c r="D2924" s="98" t="s">
        <v>9443</v>
      </c>
      <c r="E2924" s="96" t="s">
        <v>8095</v>
      </c>
      <c r="F2924" s="97" t="s">
        <v>9418</v>
      </c>
      <c r="G2924" s="97">
        <v>500</v>
      </c>
      <c r="H2924" s="98" t="s">
        <v>9419</v>
      </c>
      <c r="I2924" s="98" t="s">
        <v>8097</v>
      </c>
      <c r="J2924" s="99" t="s">
        <v>8095</v>
      </c>
    </row>
    <row r="2925" spans="1:10" x14ac:dyDescent="0.25">
      <c r="A2925" s="98" t="s">
        <v>9444</v>
      </c>
      <c r="B2925" s="97" t="s">
        <v>9445</v>
      </c>
      <c r="C2925" s="97" t="s">
        <v>9444</v>
      </c>
      <c r="D2925" s="98" t="s">
        <v>9446</v>
      </c>
      <c r="E2925" s="96" t="s">
        <v>8095</v>
      </c>
      <c r="F2925" s="97" t="s">
        <v>9418</v>
      </c>
      <c r="G2925" s="97">
        <v>96</v>
      </c>
      <c r="H2925" s="98" t="s">
        <v>9419</v>
      </c>
      <c r="I2925" s="98" t="s">
        <v>8097</v>
      </c>
      <c r="J2925" s="99" t="s">
        <v>8095</v>
      </c>
    </row>
    <row r="2926" spans="1:10" x14ac:dyDescent="0.25">
      <c r="A2926" s="98" t="s">
        <v>9447</v>
      </c>
      <c r="B2926" s="97" t="s">
        <v>9448</v>
      </c>
      <c r="C2926" s="97" t="s">
        <v>9447</v>
      </c>
      <c r="D2926" s="98" t="s">
        <v>9449</v>
      </c>
      <c r="E2926" s="96" t="s">
        <v>9417</v>
      </c>
      <c r="F2926" s="97" t="s">
        <v>9418</v>
      </c>
      <c r="G2926" s="97">
        <v>24</v>
      </c>
      <c r="H2926" s="98" t="s">
        <v>9419</v>
      </c>
      <c r="I2926" s="98" t="s">
        <v>8097</v>
      </c>
      <c r="J2926" s="99" t="s">
        <v>9417</v>
      </c>
    </row>
    <row r="2927" spans="1:10" x14ac:dyDescent="0.25">
      <c r="A2927" s="98" t="s">
        <v>9450</v>
      </c>
      <c r="B2927" s="97" t="s">
        <v>9451</v>
      </c>
      <c r="C2927" s="97" t="s">
        <v>9450</v>
      </c>
      <c r="D2927" s="98" t="s">
        <v>9452</v>
      </c>
      <c r="E2927" s="96" t="s">
        <v>8095</v>
      </c>
      <c r="F2927" s="97" t="s">
        <v>9418</v>
      </c>
      <c r="G2927" s="97">
        <v>48</v>
      </c>
      <c r="H2927" s="98" t="s">
        <v>9419</v>
      </c>
      <c r="I2927" s="98" t="s">
        <v>8097</v>
      </c>
      <c r="J2927" s="99" t="s">
        <v>8095</v>
      </c>
    </row>
    <row r="2928" spans="1:10" x14ac:dyDescent="0.25">
      <c r="A2928" s="98" t="s">
        <v>9453</v>
      </c>
      <c r="B2928" s="97" t="s">
        <v>9454</v>
      </c>
      <c r="C2928" s="97" t="s">
        <v>9453</v>
      </c>
      <c r="D2928" s="98" t="s">
        <v>9455</v>
      </c>
      <c r="E2928" s="96" t="s">
        <v>8095</v>
      </c>
      <c r="F2928" s="97" t="s">
        <v>9418</v>
      </c>
      <c r="G2928" s="97">
        <v>36</v>
      </c>
      <c r="H2928" s="98" t="s">
        <v>9419</v>
      </c>
      <c r="I2928" s="98" t="s">
        <v>8097</v>
      </c>
      <c r="J2928" s="99" t="s">
        <v>8095</v>
      </c>
    </row>
    <row r="2929" spans="1:10" x14ac:dyDescent="0.25">
      <c r="A2929" s="98" t="s">
        <v>9456</v>
      </c>
      <c r="B2929" s="97" t="s">
        <v>9457</v>
      </c>
      <c r="C2929" s="97" t="s">
        <v>9456</v>
      </c>
      <c r="D2929" s="98" t="s">
        <v>9458</v>
      </c>
      <c r="E2929" s="96" t="s">
        <v>8095</v>
      </c>
      <c r="F2929" s="97" t="s">
        <v>9418</v>
      </c>
      <c r="G2929" s="97">
        <v>72</v>
      </c>
      <c r="H2929" s="98" t="s">
        <v>9419</v>
      </c>
      <c r="I2929" s="98" t="s">
        <v>8097</v>
      </c>
      <c r="J2929" s="99" t="s">
        <v>8095</v>
      </c>
    </row>
    <row r="2930" spans="1:10" x14ac:dyDescent="0.25">
      <c r="A2930" s="98" t="s">
        <v>9459</v>
      </c>
      <c r="B2930" s="97" t="s">
        <v>9460</v>
      </c>
      <c r="C2930" s="97" t="s">
        <v>9459</v>
      </c>
      <c r="D2930" s="98" t="s">
        <v>9461</v>
      </c>
      <c r="E2930" s="96" t="s">
        <v>8095</v>
      </c>
      <c r="F2930" s="97" t="s">
        <v>9418</v>
      </c>
      <c r="G2930" s="97">
        <v>48</v>
      </c>
      <c r="H2930" s="98" t="s">
        <v>9419</v>
      </c>
      <c r="I2930" s="98" t="s">
        <v>8097</v>
      </c>
      <c r="J2930" s="99" t="s">
        <v>8095</v>
      </c>
    </row>
    <row r="2931" spans="1:10" x14ac:dyDescent="0.25">
      <c r="A2931" s="98" t="s">
        <v>9462</v>
      </c>
      <c r="B2931" s="97" t="s">
        <v>9463</v>
      </c>
      <c r="C2931" s="97" t="s">
        <v>9462</v>
      </c>
      <c r="D2931" s="98" t="s">
        <v>9464</v>
      </c>
      <c r="E2931" s="96" t="s">
        <v>8095</v>
      </c>
      <c r="F2931" s="97" t="s">
        <v>9418</v>
      </c>
      <c r="G2931" s="97">
        <v>72</v>
      </c>
      <c r="H2931" s="98" t="s">
        <v>9419</v>
      </c>
      <c r="I2931" s="98" t="s">
        <v>8097</v>
      </c>
      <c r="J2931" s="99" t="s">
        <v>8095</v>
      </c>
    </row>
    <row r="2932" spans="1:10" x14ac:dyDescent="0.25">
      <c r="A2932" s="98" t="s">
        <v>9465</v>
      </c>
      <c r="B2932" s="97" t="s">
        <v>9466</v>
      </c>
      <c r="C2932" s="97" t="s">
        <v>9465</v>
      </c>
      <c r="D2932" s="98" t="s">
        <v>9467</v>
      </c>
      <c r="E2932" s="96" t="s">
        <v>8095</v>
      </c>
      <c r="F2932" s="97" t="s">
        <v>9418</v>
      </c>
      <c r="G2932" s="97">
        <v>24</v>
      </c>
      <c r="H2932" s="98" t="s">
        <v>9419</v>
      </c>
      <c r="I2932" s="98" t="s">
        <v>8097</v>
      </c>
      <c r="J2932" s="99" t="s">
        <v>8095</v>
      </c>
    </row>
    <row r="2933" spans="1:10" x14ac:dyDescent="0.25">
      <c r="A2933" s="98" t="s">
        <v>9468</v>
      </c>
      <c r="B2933" s="97" t="s">
        <v>9469</v>
      </c>
      <c r="C2933" s="97" t="s">
        <v>9468</v>
      </c>
      <c r="D2933" s="98" t="s">
        <v>9470</v>
      </c>
      <c r="E2933" s="96" t="s">
        <v>9417</v>
      </c>
      <c r="F2933" s="97" t="s">
        <v>9418</v>
      </c>
      <c r="G2933" s="97">
        <v>24</v>
      </c>
      <c r="H2933" s="98" t="s">
        <v>9419</v>
      </c>
      <c r="I2933" s="98" t="s">
        <v>8097</v>
      </c>
      <c r="J2933" s="99" t="s">
        <v>9417</v>
      </c>
    </row>
    <row r="2934" spans="1:10" x14ac:dyDescent="0.25">
      <c r="A2934" s="98" t="s">
        <v>9471</v>
      </c>
      <c r="B2934" s="97" t="s">
        <v>9472</v>
      </c>
      <c r="C2934" s="97" t="s">
        <v>9471</v>
      </c>
      <c r="D2934" s="98" t="s">
        <v>9473</v>
      </c>
      <c r="E2934" s="96" t="s">
        <v>9417</v>
      </c>
      <c r="F2934" s="97" t="s">
        <v>9418</v>
      </c>
      <c r="G2934" s="97">
        <v>72</v>
      </c>
      <c r="H2934" s="98" t="s">
        <v>9419</v>
      </c>
      <c r="I2934" s="98" t="s">
        <v>8097</v>
      </c>
      <c r="J2934" s="99" t="s">
        <v>9417</v>
      </c>
    </row>
    <row r="2935" spans="1:10" x14ac:dyDescent="0.25">
      <c r="A2935" s="98" t="s">
        <v>9474</v>
      </c>
      <c r="B2935" s="97" t="s">
        <v>9475</v>
      </c>
      <c r="C2935" s="97" t="s">
        <v>9474</v>
      </c>
      <c r="D2935" s="98" t="s">
        <v>9476</v>
      </c>
      <c r="E2935" s="96" t="s">
        <v>8095</v>
      </c>
      <c r="F2935" s="97" t="s">
        <v>9418</v>
      </c>
      <c r="G2935" s="97">
        <v>144</v>
      </c>
      <c r="H2935" s="98" t="s">
        <v>9419</v>
      </c>
      <c r="I2935" s="98" t="s">
        <v>8097</v>
      </c>
      <c r="J2935" s="99" t="s">
        <v>8095</v>
      </c>
    </row>
    <row r="2936" spans="1:10" x14ac:dyDescent="0.25">
      <c r="A2936" s="98" t="s">
        <v>9477</v>
      </c>
      <c r="B2936" s="97" t="s">
        <v>9478</v>
      </c>
      <c r="C2936" s="97" t="s">
        <v>9477</v>
      </c>
      <c r="D2936" s="98" t="s">
        <v>9479</v>
      </c>
      <c r="E2936" s="96" t="s">
        <v>8095</v>
      </c>
      <c r="F2936" s="97" t="s">
        <v>9418</v>
      </c>
      <c r="G2936" s="97">
        <v>288</v>
      </c>
      <c r="H2936" s="98" t="s">
        <v>9419</v>
      </c>
      <c r="I2936" s="98" t="s">
        <v>8097</v>
      </c>
      <c r="J2936" s="99" t="s">
        <v>8095</v>
      </c>
    </row>
    <row r="2937" spans="1:10" x14ac:dyDescent="0.25">
      <c r="A2937" s="98" t="s">
        <v>9480</v>
      </c>
      <c r="B2937" s="97" t="s">
        <v>9481</v>
      </c>
      <c r="C2937" s="97" t="s">
        <v>9480</v>
      </c>
      <c r="D2937" s="98" t="s">
        <v>9482</v>
      </c>
      <c r="E2937" s="96" t="s">
        <v>9417</v>
      </c>
      <c r="F2937" s="97" t="s">
        <v>9418</v>
      </c>
      <c r="G2937" s="97">
        <v>12</v>
      </c>
      <c r="H2937" s="98" t="s">
        <v>9419</v>
      </c>
      <c r="I2937" s="98" t="s">
        <v>8097</v>
      </c>
      <c r="J2937" s="99" t="s">
        <v>9417</v>
      </c>
    </row>
    <row r="2938" spans="1:10" x14ac:dyDescent="0.25">
      <c r="A2938" s="106"/>
      <c r="B2938" s="104"/>
      <c r="C2938" s="104"/>
      <c r="D2938" s="106"/>
      <c r="E2938" s="106"/>
      <c r="F2938" s="104"/>
      <c r="G2938" s="104"/>
      <c r="H2938" s="106"/>
      <c r="I2938" s="106"/>
      <c r="J2938" s="106"/>
    </row>
  </sheetData>
  <autoFilter ref="A1:J2937" xr:uid="{00000000-0001-0000-0100-000000000000}"/>
  <sortState xmlns:xlrd2="http://schemas.microsoft.com/office/spreadsheetml/2017/richdata2" ref="A2:J2937">
    <sortCondition ref="F2:F2937"/>
  </sortState>
  <conditionalFormatting sqref="A1880:A2937 A8:A208">
    <cfRule type="duplicateValues" dxfId="7" priority="1506"/>
  </conditionalFormatting>
  <conditionalFormatting sqref="A1880:A1048576 A1 A8:A208">
    <cfRule type="duplicateValues" dxfId="6" priority="4"/>
  </conditionalFormatting>
  <conditionalFormatting sqref="B1">
    <cfRule type="duplicateValues" dxfId="5" priority="12"/>
  </conditionalFormatting>
  <conditionalFormatting sqref="B5:B7">
    <cfRule type="duplicateValues" dxfId="4" priority="1"/>
  </conditionalFormatting>
  <conditionalFormatting sqref="B8:B208 B1880:B2747">
    <cfRule type="duplicateValues" dxfId="3" priority="1512"/>
  </conditionalFormatting>
  <conditionalFormatting sqref="B1880:B1048576 B1 B8:B208">
    <cfRule type="duplicateValues" dxfId="2" priority="5"/>
  </conditionalFormatting>
  <conditionalFormatting sqref="C1 C8:C208 C1880:C2937">
    <cfRule type="duplicateValues" dxfId="1" priority="151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A22DA-63FB-4091-978C-F8314B2F633D}">
  <dimension ref="A1:I56"/>
  <sheetViews>
    <sheetView workbookViewId="0">
      <selection activeCell="I13" sqref="I13:I14"/>
    </sheetView>
  </sheetViews>
  <sheetFormatPr defaultRowHeight="15" x14ac:dyDescent="0.25"/>
  <cols>
    <col min="1" max="1" width="21" bestFit="1" customWidth="1"/>
    <col min="2" max="2" width="18.5703125" bestFit="1" customWidth="1"/>
    <col min="3" max="3" width="4" bestFit="1" customWidth="1"/>
    <col min="4" max="4" width="17" bestFit="1" customWidth="1"/>
    <col min="5" max="5" width="17" customWidth="1"/>
    <col min="6" max="6" width="17" bestFit="1" customWidth="1"/>
    <col min="7" max="7" width="46.42578125" bestFit="1" customWidth="1"/>
    <col min="8" max="8" width="46.42578125" customWidth="1"/>
    <col min="9" max="9" width="23.5703125" bestFit="1" customWidth="1"/>
  </cols>
  <sheetData>
    <row r="1" spans="1:9" x14ac:dyDescent="0.25">
      <c r="A1" s="18" t="s">
        <v>977</v>
      </c>
      <c r="B1" s="18" t="s">
        <v>973</v>
      </c>
      <c r="C1" s="18" t="s">
        <v>975</v>
      </c>
      <c r="D1" s="18" t="s">
        <v>974</v>
      </c>
      <c r="E1" s="18" t="s">
        <v>3335</v>
      </c>
      <c r="F1" s="18" t="s">
        <v>980</v>
      </c>
      <c r="G1" s="18" t="s">
        <v>972</v>
      </c>
      <c r="H1" s="18" t="s">
        <v>3292</v>
      </c>
      <c r="I1" s="18" t="s">
        <v>971</v>
      </c>
    </row>
    <row r="2" spans="1:9" x14ac:dyDescent="0.25">
      <c r="A2" s="18" t="s">
        <v>3413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t="s">
        <v>10485</v>
      </c>
      <c r="B3" s="119" t="s">
        <v>10486</v>
      </c>
      <c r="C3">
        <v>179</v>
      </c>
      <c r="D3" s="119" t="s">
        <v>10487</v>
      </c>
      <c r="E3" s="119" t="s">
        <v>3308</v>
      </c>
      <c r="F3" t="s">
        <v>10488</v>
      </c>
      <c r="G3" t="s">
        <v>1096</v>
      </c>
      <c r="H3" t="str">
        <f>+E3&amp;"."&amp;F3&amp;"@trimarkusa.com"</f>
        <v>Jeff.Abraham@trimarkusa.com</v>
      </c>
      <c r="I3" t="str">
        <f t="shared" ref="I3" si="0">+$I$1&amp;" "&amp;B3</f>
        <v>Attn: Jeff Abraham</v>
      </c>
    </row>
    <row r="4" spans="1:9" x14ac:dyDescent="0.25">
      <c r="A4" t="str">
        <f t="shared" ref="A4:A8" si="1">+C4&amp;" "&amp;B4</f>
        <v>10 Shawn Baker</v>
      </c>
      <c r="B4" s="34" t="s">
        <v>969</v>
      </c>
      <c r="C4">
        <v>10</v>
      </c>
      <c r="D4" s="34" t="s">
        <v>970</v>
      </c>
      <c r="E4" s="34" t="s">
        <v>3293</v>
      </c>
      <c r="F4" s="34" t="s">
        <v>982</v>
      </c>
      <c r="G4" t="s">
        <v>1066</v>
      </c>
      <c r="H4" t="str">
        <f>+E4&amp;"."&amp;F4&amp;"@trimarkusa.com"</f>
        <v>Shawn.Baker@trimarkusa.com</v>
      </c>
      <c r="I4" t="str">
        <f t="shared" ref="I4:I8" si="2">+$I$1&amp;" "&amp;B4</f>
        <v>Attn: Shawn Baker</v>
      </c>
    </row>
    <row r="5" spans="1:9" x14ac:dyDescent="0.25">
      <c r="A5" t="str">
        <f t="shared" si="1"/>
        <v>45 Brendan Butt</v>
      </c>
      <c r="B5" s="34" t="s">
        <v>967</v>
      </c>
      <c r="C5">
        <v>45</v>
      </c>
      <c r="D5" s="34" t="s">
        <v>968</v>
      </c>
      <c r="E5" s="34" t="s">
        <v>3295</v>
      </c>
      <c r="F5" s="34" t="s">
        <v>983</v>
      </c>
      <c r="G5" t="s">
        <v>966</v>
      </c>
      <c r="H5" t="str">
        <f t="shared" ref="H5:H53" si="3">+E5&amp;"."&amp;F5&amp;"@trimarkusa.com"</f>
        <v>Brendan.Butt@trimarkusa.com</v>
      </c>
      <c r="I5" t="str">
        <f t="shared" si="2"/>
        <v>Attn: Brendan Butt</v>
      </c>
    </row>
    <row r="6" spans="1:9" x14ac:dyDescent="0.25">
      <c r="A6" t="str">
        <f t="shared" si="1"/>
        <v>14 Harold Carle</v>
      </c>
      <c r="B6" s="34" t="s">
        <v>964</v>
      </c>
      <c r="C6">
        <v>14</v>
      </c>
      <c r="D6" s="34" t="s">
        <v>965</v>
      </c>
      <c r="E6" s="34" t="s">
        <v>3296</v>
      </c>
      <c r="F6" s="34" t="s">
        <v>984</v>
      </c>
      <c r="G6" t="s">
        <v>963</v>
      </c>
      <c r="H6" t="str">
        <f t="shared" si="3"/>
        <v>Harold.Carle@trimarkusa.com</v>
      </c>
      <c r="I6" t="str">
        <f t="shared" si="2"/>
        <v>Attn: Harold Carle</v>
      </c>
    </row>
    <row r="7" spans="1:9" x14ac:dyDescent="0.25">
      <c r="A7" t="str">
        <f t="shared" si="1"/>
        <v>97 Laurie Cerullo</v>
      </c>
      <c r="B7" s="34" t="s">
        <v>961</v>
      </c>
      <c r="C7">
        <v>97</v>
      </c>
      <c r="D7" s="34" t="s">
        <v>962</v>
      </c>
      <c r="E7" s="34" t="s">
        <v>3297</v>
      </c>
      <c r="F7" s="34" t="s">
        <v>985</v>
      </c>
      <c r="G7" t="s">
        <v>960</v>
      </c>
      <c r="H7" t="str">
        <f t="shared" si="3"/>
        <v>Laurie.Cerullo@trimarkusa.com</v>
      </c>
      <c r="I7" t="str">
        <f t="shared" si="2"/>
        <v>Attn: Laurie Cerullo</v>
      </c>
    </row>
    <row r="8" spans="1:9" x14ac:dyDescent="0.25">
      <c r="A8" t="str">
        <f t="shared" si="1"/>
        <v>17 TJ Clark</v>
      </c>
      <c r="B8" s="34" t="s">
        <v>958</v>
      </c>
      <c r="C8">
        <v>17</v>
      </c>
      <c r="D8" s="34" t="s">
        <v>959</v>
      </c>
      <c r="E8" s="34" t="s">
        <v>3298</v>
      </c>
      <c r="F8" s="34" t="s">
        <v>986</v>
      </c>
      <c r="G8" t="s">
        <v>3227</v>
      </c>
      <c r="H8" t="str">
        <f t="shared" si="3"/>
        <v>TJ.Clark@trimarkusa.com</v>
      </c>
      <c r="I8" t="str">
        <f t="shared" si="2"/>
        <v>Attn: TJ Clark</v>
      </c>
    </row>
    <row r="9" spans="1:9" x14ac:dyDescent="0.25">
      <c r="A9" t="s">
        <v>10490</v>
      </c>
      <c r="B9" s="34" t="s">
        <v>10491</v>
      </c>
      <c r="C9">
        <v>169</v>
      </c>
      <c r="D9" s="34" t="s">
        <v>10492</v>
      </c>
      <c r="E9" s="34" t="s">
        <v>3312</v>
      </c>
      <c r="F9" s="34" t="s">
        <v>10493</v>
      </c>
      <c r="G9" t="s">
        <v>10489</v>
      </c>
      <c r="H9" t="str">
        <f t="shared" ref="H9" si="4">+E9&amp;"."&amp;F9&amp;"@trimarkusa.com"</f>
        <v>Matthew.Carletti@trimarkusa.com</v>
      </c>
      <c r="I9" t="str">
        <f t="shared" ref="I9" si="5">+$I$1&amp;" "&amp;B9</f>
        <v>Attn: Matthew Carletti</v>
      </c>
    </row>
    <row r="10" spans="1:9" x14ac:dyDescent="0.25">
      <c r="A10" t="s">
        <v>1050</v>
      </c>
      <c r="B10" s="34" t="s">
        <v>1051</v>
      </c>
      <c r="C10">
        <v>3</v>
      </c>
      <c r="D10" s="34" t="s">
        <v>1052</v>
      </c>
      <c r="E10" s="34" t="s">
        <v>3299</v>
      </c>
      <c r="F10" s="34" t="s">
        <v>1053</v>
      </c>
      <c r="G10" t="s">
        <v>1048</v>
      </c>
      <c r="H10" t="str">
        <f t="shared" si="3"/>
        <v>Travis.Conaty@trimarkusa.com</v>
      </c>
      <c r="I10" t="s">
        <v>1049</v>
      </c>
    </row>
    <row r="11" spans="1:9" x14ac:dyDescent="0.25">
      <c r="A11" t="str">
        <f>+C11&amp;" "&amp;B11</f>
        <v>6 Robert Connell</v>
      </c>
      <c r="B11" s="34" t="s">
        <v>1067</v>
      </c>
      <c r="C11">
        <v>6</v>
      </c>
      <c r="D11" s="34" t="s">
        <v>1068</v>
      </c>
      <c r="E11" s="34" t="s">
        <v>3300</v>
      </c>
      <c r="F11" s="34" t="s">
        <v>1069</v>
      </c>
      <c r="G11" s="33" t="s">
        <v>1070</v>
      </c>
      <c r="H11" t="str">
        <f t="shared" si="3"/>
        <v>Robert.Connell@trimarkusa.com</v>
      </c>
      <c r="I11" t="str">
        <f t="shared" ref="I11:I54" si="6">+$I$1&amp;" "&amp;B11</f>
        <v>Attn: Robert Connell</v>
      </c>
    </row>
    <row r="12" spans="1:9" x14ac:dyDescent="0.25">
      <c r="A12" t="str">
        <f>+C12&amp;" "&amp;B12</f>
        <v>27 Ryan Cunningham</v>
      </c>
      <c r="B12" s="34" t="s">
        <v>956</v>
      </c>
      <c r="C12">
        <v>27</v>
      </c>
      <c r="D12" s="34" t="s">
        <v>957</v>
      </c>
      <c r="E12" s="34" t="s">
        <v>3301</v>
      </c>
      <c r="F12" s="34" t="s">
        <v>987</v>
      </c>
      <c r="G12" t="s">
        <v>1096</v>
      </c>
      <c r="H12" t="str">
        <f t="shared" si="3"/>
        <v>Ryan.Cunningham@trimarkusa.com</v>
      </c>
      <c r="I12" t="str">
        <f t="shared" si="6"/>
        <v>Attn: Ryan Cunningham</v>
      </c>
    </row>
    <row r="13" spans="1:9" x14ac:dyDescent="0.25">
      <c r="A13" t="s">
        <v>10469</v>
      </c>
      <c r="B13" t="s">
        <v>10469</v>
      </c>
      <c r="D13" s="34" t="s">
        <v>10470</v>
      </c>
      <c r="E13" s="34" t="s">
        <v>10471</v>
      </c>
      <c r="F13" s="34" t="s">
        <v>10472</v>
      </c>
      <c r="G13" t="s">
        <v>10473</v>
      </c>
      <c r="H13" t="str">
        <f t="shared" ref="H13:H14" si="7">+E13&amp;"."&amp;F13&amp;"@trimarkusa.com"</f>
        <v>Stephen.DiPietro@trimarkusa.com</v>
      </c>
      <c r="I13" t="str">
        <f t="shared" ref="I13:I14" si="8">+$I$1&amp;" "&amp;B13</f>
        <v>Attn: Stephen DiPietro</v>
      </c>
    </row>
    <row r="14" spans="1:9" x14ac:dyDescent="0.25">
      <c r="A14" t="s">
        <v>10494</v>
      </c>
      <c r="B14" t="s">
        <v>10495</v>
      </c>
      <c r="C14">
        <v>181</v>
      </c>
      <c r="D14" s="34" t="s">
        <v>10496</v>
      </c>
      <c r="E14" s="34" t="s">
        <v>10497</v>
      </c>
      <c r="F14" s="34" t="s">
        <v>10498</v>
      </c>
      <c r="G14" s="34" t="s">
        <v>10499</v>
      </c>
      <c r="H14" t="str">
        <f t="shared" si="7"/>
        <v>Jake.DiSilva@trimarkusa.com</v>
      </c>
      <c r="I14" t="str">
        <f t="shared" si="8"/>
        <v>Attn: Jake DiSilva</v>
      </c>
    </row>
    <row r="15" spans="1:9" x14ac:dyDescent="0.25">
      <c r="A15" t="s">
        <v>3228</v>
      </c>
      <c r="B15" t="s">
        <v>3229</v>
      </c>
      <c r="C15">
        <v>145</v>
      </c>
      <c r="D15" s="34" t="s">
        <v>3230</v>
      </c>
      <c r="E15" t="s">
        <v>3302</v>
      </c>
      <c r="F15" s="34" t="s">
        <v>3231</v>
      </c>
      <c r="G15" s="27" t="s">
        <v>3232</v>
      </c>
      <c r="H15" t="str">
        <f t="shared" si="3"/>
        <v>Matt.Drummond@trimarkusa.com</v>
      </c>
      <c r="I15" t="str">
        <f t="shared" si="6"/>
        <v>Attn: Matt Drummond</v>
      </c>
    </row>
    <row r="16" spans="1:9" x14ac:dyDescent="0.25">
      <c r="A16" t="str">
        <f>+C16&amp;" "&amp;B16</f>
        <v>50 Bryan Dunning</v>
      </c>
      <c r="B16" s="34" t="s">
        <v>954</v>
      </c>
      <c r="C16">
        <v>50</v>
      </c>
      <c r="D16" s="34" t="s">
        <v>955</v>
      </c>
      <c r="E16" s="34" t="s">
        <v>3303</v>
      </c>
      <c r="F16" s="34" t="s">
        <v>988</v>
      </c>
      <c r="G16" t="s">
        <v>953</v>
      </c>
      <c r="H16" t="str">
        <f t="shared" si="3"/>
        <v>Bryan.Dunning@trimarkusa.com</v>
      </c>
      <c r="I16" t="str">
        <f t="shared" si="6"/>
        <v>Attn: Bryan Dunning</v>
      </c>
    </row>
    <row r="17" spans="1:9" x14ac:dyDescent="0.25">
      <c r="A17" t="str">
        <f>+C17&amp;" "&amp;B17</f>
        <v>33 Chris Ethier</v>
      </c>
      <c r="B17" s="34" t="s">
        <v>951</v>
      </c>
      <c r="C17">
        <v>33</v>
      </c>
      <c r="D17" s="34" t="s">
        <v>952</v>
      </c>
      <c r="E17" s="34" t="s">
        <v>3304</v>
      </c>
      <c r="F17" s="34" t="s">
        <v>989</v>
      </c>
      <c r="G17" t="s">
        <v>1012</v>
      </c>
      <c r="H17" t="str">
        <f t="shared" si="3"/>
        <v>Chris.Ethier@trimarkusa.com</v>
      </c>
      <c r="I17" t="str">
        <f t="shared" si="6"/>
        <v>Attn: Chris Ethier</v>
      </c>
    </row>
    <row r="18" spans="1:9" x14ac:dyDescent="0.25">
      <c r="A18" t="s">
        <v>1082</v>
      </c>
      <c r="B18" t="s">
        <v>1082</v>
      </c>
      <c r="D18" s="34" t="s">
        <v>1083</v>
      </c>
      <c r="E18" t="s">
        <v>3305</v>
      </c>
      <c r="F18" s="34" t="s">
        <v>1084</v>
      </c>
      <c r="G18" t="s">
        <v>1085</v>
      </c>
      <c r="H18" t="str">
        <f t="shared" si="3"/>
        <v>Joe.Gagliard@trimarkusa.com</v>
      </c>
      <c r="I18" t="str">
        <f t="shared" si="6"/>
        <v>Attn: Joe Gagliard</v>
      </c>
    </row>
    <row r="19" spans="1:9" x14ac:dyDescent="0.25">
      <c r="A19" t="s">
        <v>1076</v>
      </c>
      <c r="B19" s="34" t="s">
        <v>1077</v>
      </c>
      <c r="C19">
        <v>51</v>
      </c>
      <c r="D19" s="34" t="s">
        <v>1078</v>
      </c>
      <c r="E19" s="34" t="s">
        <v>3306</v>
      </c>
      <c r="F19" s="34" t="s">
        <v>1079</v>
      </c>
      <c r="G19" t="s">
        <v>10373</v>
      </c>
      <c r="H19" t="str">
        <f t="shared" si="3"/>
        <v>Josh.Garland@trimarkusa.com</v>
      </c>
      <c r="I19" t="str">
        <f t="shared" si="6"/>
        <v>Attn: Josh Garland</v>
      </c>
    </row>
    <row r="20" spans="1:9" x14ac:dyDescent="0.25">
      <c r="A20" t="str">
        <f>+C20&amp;" "&amp;B20</f>
        <v>21 John Gazzaniga</v>
      </c>
      <c r="B20" s="34" t="s">
        <v>949</v>
      </c>
      <c r="C20">
        <v>21</v>
      </c>
      <c r="D20" s="34" t="s">
        <v>950</v>
      </c>
      <c r="E20" s="34" t="s">
        <v>3307</v>
      </c>
      <c r="F20" s="34" t="s">
        <v>990</v>
      </c>
      <c r="G20" t="s">
        <v>948</v>
      </c>
      <c r="H20" t="str">
        <f t="shared" si="3"/>
        <v>John.Gazzaniga@trimarkusa.com</v>
      </c>
      <c r="I20" t="str">
        <f t="shared" si="6"/>
        <v>Attn: John Gazzaniga</v>
      </c>
    </row>
    <row r="21" spans="1:9" x14ac:dyDescent="0.25">
      <c r="A21" t="str">
        <f>+C21&amp;" "&amp;B21</f>
        <v>31 Jeff Gonsalves</v>
      </c>
      <c r="B21" s="34" t="s">
        <v>946</v>
      </c>
      <c r="C21">
        <v>31</v>
      </c>
      <c r="D21" s="34" t="s">
        <v>947</v>
      </c>
      <c r="E21" s="34" t="s">
        <v>3308</v>
      </c>
      <c r="F21" s="34" t="s">
        <v>991</v>
      </c>
      <c r="G21" t="s">
        <v>1096</v>
      </c>
      <c r="H21" t="str">
        <f t="shared" si="3"/>
        <v>Jeff.Gonsalves@trimarkusa.com</v>
      </c>
      <c r="I21" t="str">
        <f t="shared" si="6"/>
        <v>Attn: Jeff Gonsalves</v>
      </c>
    </row>
    <row r="22" spans="1:9" x14ac:dyDescent="0.25">
      <c r="A22" t="s">
        <v>3353</v>
      </c>
      <c r="B22" t="s">
        <v>3347</v>
      </c>
      <c r="C22">
        <v>160</v>
      </c>
      <c r="D22" t="s">
        <v>3348</v>
      </c>
      <c r="E22" t="s">
        <v>3349</v>
      </c>
      <c r="F22" s="34" t="s">
        <v>3350</v>
      </c>
      <c r="G22" t="s">
        <v>3351</v>
      </c>
      <c r="H22" t="s">
        <v>3352</v>
      </c>
      <c r="I22" t="str">
        <f t="shared" si="6"/>
        <v>Attn: Marco Goncalves</v>
      </c>
    </row>
    <row r="23" spans="1:9" x14ac:dyDescent="0.25">
      <c r="A23" t="s">
        <v>3360</v>
      </c>
      <c r="B23" t="s">
        <v>3354</v>
      </c>
      <c r="C23">
        <v>164</v>
      </c>
      <c r="D23" s="34" t="s">
        <v>3355</v>
      </c>
      <c r="E23" t="s">
        <v>3356</v>
      </c>
      <c r="F23" s="34" t="s">
        <v>3357</v>
      </c>
      <c r="G23" t="s">
        <v>3359</v>
      </c>
      <c r="H23" t="s">
        <v>3358</v>
      </c>
      <c r="I23" t="str">
        <f t="shared" ref="I23" si="9">+$I$1&amp;" "&amp;B23</f>
        <v>Attn: Jonathan Gyles</v>
      </c>
    </row>
    <row r="24" spans="1:9" x14ac:dyDescent="0.25">
      <c r="A24" t="s">
        <v>1087</v>
      </c>
      <c r="B24" s="34" t="s">
        <v>1086</v>
      </c>
      <c r="D24" s="34" t="s">
        <v>1088</v>
      </c>
      <c r="E24" s="34" t="s">
        <v>3309</v>
      </c>
      <c r="F24" s="34" t="s">
        <v>1089</v>
      </c>
      <c r="G24" t="s">
        <v>1090</v>
      </c>
      <c r="H24" t="str">
        <f t="shared" si="3"/>
        <v>Bob.Hovsepian@trimarkusa.com</v>
      </c>
      <c r="I24" t="str">
        <f t="shared" si="6"/>
        <v>Attn: Bob Hovsepian</v>
      </c>
    </row>
    <row r="25" spans="1:9" x14ac:dyDescent="0.25">
      <c r="A25" t="s">
        <v>3416</v>
      </c>
      <c r="B25" t="s">
        <v>3409</v>
      </c>
      <c r="C25">
        <v>175</v>
      </c>
      <c r="D25" s="34" t="s">
        <v>3410</v>
      </c>
      <c r="E25" s="34" t="s">
        <v>3411</v>
      </c>
      <c r="F25" s="34" t="s">
        <v>992</v>
      </c>
      <c r="G25" s="34" t="s">
        <v>3412</v>
      </c>
      <c r="H25" t="str">
        <f t="shared" ref="H25" si="10">+E25&amp;"."&amp;F25&amp;"@trimarkusa.com"</f>
        <v>Joel.Howard@trimarkusa.com</v>
      </c>
      <c r="I25" t="str">
        <f t="shared" ref="I25" si="11">+$I$1&amp;" "&amp;B25</f>
        <v>Attn: Joel Howard</v>
      </c>
    </row>
    <row r="26" spans="1:9" x14ac:dyDescent="0.25">
      <c r="A26" t="str">
        <f>+C26&amp;" "&amp;B26</f>
        <v>26 Mark Howard</v>
      </c>
      <c r="B26" s="34" t="s">
        <v>944</v>
      </c>
      <c r="C26">
        <v>26</v>
      </c>
      <c r="D26" s="34" t="s">
        <v>945</v>
      </c>
      <c r="E26" s="34" t="s">
        <v>3310</v>
      </c>
      <c r="F26" s="34" t="s">
        <v>992</v>
      </c>
      <c r="G26" t="s">
        <v>1096</v>
      </c>
      <c r="H26" t="str">
        <f t="shared" si="3"/>
        <v>Mark.Howard@trimarkusa.com</v>
      </c>
      <c r="I26" t="str">
        <f t="shared" si="6"/>
        <v>Attn: Mark Howard</v>
      </c>
    </row>
    <row r="27" spans="1:9" x14ac:dyDescent="0.25">
      <c r="A27" t="s">
        <v>3414</v>
      </c>
      <c r="B27" t="s">
        <v>3388</v>
      </c>
      <c r="C27">
        <v>168</v>
      </c>
      <c r="D27" s="34" t="s">
        <v>3391</v>
      </c>
      <c r="E27" s="34" t="s">
        <v>3389</v>
      </c>
      <c r="F27" s="34" t="s">
        <v>3390</v>
      </c>
      <c r="G27" t="s">
        <v>3392</v>
      </c>
      <c r="H27" t="s">
        <v>3393</v>
      </c>
      <c r="I27" t="str">
        <f t="shared" ref="I27" si="12">+$I$1&amp;" "&amp;B27</f>
        <v>Attn: Steven Kelly</v>
      </c>
    </row>
    <row r="28" spans="1:9" x14ac:dyDescent="0.25">
      <c r="A28" t="str">
        <f>+C28&amp;" "&amp;B28</f>
        <v>18 Michael Krause</v>
      </c>
      <c r="B28" s="34" t="s">
        <v>942</v>
      </c>
      <c r="C28">
        <v>18</v>
      </c>
      <c r="D28" s="34" t="s">
        <v>943</v>
      </c>
      <c r="E28" s="34" t="s">
        <v>3311</v>
      </c>
      <c r="F28" s="34" t="s">
        <v>993</v>
      </c>
      <c r="G28" t="s">
        <v>1013</v>
      </c>
      <c r="H28" t="str">
        <f t="shared" si="3"/>
        <v>Michael.Krause@trimarkusa.com</v>
      </c>
      <c r="I28" t="str">
        <f t="shared" si="6"/>
        <v>Attn: Michael Krause</v>
      </c>
    </row>
    <row r="29" spans="1:9" x14ac:dyDescent="0.25">
      <c r="A29" t="s">
        <v>1061</v>
      </c>
      <c r="B29" s="34" t="s">
        <v>1062</v>
      </c>
      <c r="C29">
        <v>23</v>
      </c>
      <c r="D29" s="34" t="s">
        <v>1063</v>
      </c>
      <c r="E29" s="34" t="s">
        <v>3312</v>
      </c>
      <c r="F29" s="34" t="s">
        <v>1064</v>
      </c>
      <c r="G29" t="s">
        <v>1065</v>
      </c>
      <c r="H29" t="str">
        <f>+E29&amp;"."&amp;F29&amp;"@trimarkusa.com"</f>
        <v>Matthew.Lagace@trimarkusa.com</v>
      </c>
      <c r="I29" t="str">
        <f>+$I$1&amp;" "&amp;B29</f>
        <v>Attn: Matthew Lagace</v>
      </c>
    </row>
    <row r="30" spans="1:9" x14ac:dyDescent="0.25">
      <c r="A30" t="str">
        <f>+C30&amp;" "&amp;B30</f>
        <v>32 Tina Lanigan</v>
      </c>
      <c r="B30" s="34" t="s">
        <v>940</v>
      </c>
      <c r="C30">
        <v>32</v>
      </c>
      <c r="D30" s="34" t="s">
        <v>941</v>
      </c>
      <c r="E30" s="34" t="s">
        <v>3313</v>
      </c>
      <c r="F30" s="34" t="s">
        <v>994</v>
      </c>
      <c r="G30" t="s">
        <v>1096</v>
      </c>
      <c r="H30" t="str">
        <f t="shared" si="3"/>
        <v>Tina.Lanigan@trimarkusa.com</v>
      </c>
      <c r="I30" t="str">
        <f t="shared" si="6"/>
        <v>Attn: Tina Lanigan</v>
      </c>
    </row>
    <row r="31" spans="1:9" x14ac:dyDescent="0.25">
      <c r="A31" t="s">
        <v>10368</v>
      </c>
      <c r="B31" s="34" t="s">
        <v>10369</v>
      </c>
      <c r="C31">
        <v>64</v>
      </c>
      <c r="D31" s="34" t="s">
        <v>10370</v>
      </c>
      <c r="E31" s="34" t="s">
        <v>10371</v>
      </c>
      <c r="F31" s="34" t="s">
        <v>10372</v>
      </c>
      <c r="G31" s="27" t="s">
        <v>1047</v>
      </c>
      <c r="H31" t="str">
        <f>+E31&amp;"."&amp;F31&amp;"@trimarkusa.com"</f>
        <v>Crystal.Lovell@trimarkusa.com</v>
      </c>
      <c r="I31" t="str">
        <f>+$I$1&amp;" "&amp;B31</f>
        <v>Attn: Crystal Lovell</v>
      </c>
    </row>
    <row r="32" spans="1:9" x14ac:dyDescent="0.25">
      <c r="A32" t="str">
        <f t="shared" ref="A32:A39" si="13">+C32&amp;" "&amp;B32</f>
        <v>131 Stephenie Mallett</v>
      </c>
      <c r="B32" s="34" t="s">
        <v>938</v>
      </c>
      <c r="C32">
        <v>131</v>
      </c>
      <c r="D32" s="34" t="s">
        <v>939</v>
      </c>
      <c r="E32" s="34" t="s">
        <v>3315</v>
      </c>
      <c r="F32" s="34" t="s">
        <v>995</v>
      </c>
      <c r="G32" t="s">
        <v>1096</v>
      </c>
      <c r="H32" t="str">
        <f t="shared" si="3"/>
        <v>Stephenie.Mallett@trimarkusa.com</v>
      </c>
      <c r="I32" t="str">
        <f t="shared" si="6"/>
        <v>Attn: Stephenie Mallett</v>
      </c>
    </row>
    <row r="33" spans="1:9" x14ac:dyDescent="0.25">
      <c r="A33" t="s">
        <v>3234</v>
      </c>
      <c r="B33" s="34" t="s">
        <v>3234</v>
      </c>
      <c r="D33" s="34" t="s">
        <v>3235</v>
      </c>
      <c r="E33" s="34" t="s">
        <v>3316</v>
      </c>
      <c r="F33" s="34" t="s">
        <v>3236</v>
      </c>
      <c r="G33" t="s">
        <v>1096</v>
      </c>
      <c r="H33" t="str">
        <f t="shared" si="3"/>
        <v>Kerri.Meehen@trimarkusa.com</v>
      </c>
      <c r="I33" t="str">
        <f t="shared" si="6"/>
        <v>Attn: Kerri Meehen</v>
      </c>
    </row>
    <row r="34" spans="1:9" x14ac:dyDescent="0.25">
      <c r="A34" t="str">
        <f t="shared" si="13"/>
        <v>67 Erika Murphy</v>
      </c>
      <c r="B34" s="34" t="s">
        <v>936</v>
      </c>
      <c r="C34">
        <v>67</v>
      </c>
      <c r="D34" s="34" t="s">
        <v>937</v>
      </c>
      <c r="E34" s="34" t="s">
        <v>3317</v>
      </c>
      <c r="F34" s="34" t="s">
        <v>996</v>
      </c>
      <c r="G34" t="s">
        <v>1054</v>
      </c>
      <c r="H34" t="str">
        <f t="shared" si="3"/>
        <v>Erika.Murphy@trimarkusa.com</v>
      </c>
      <c r="I34" t="str">
        <f t="shared" si="6"/>
        <v>Attn: Erika Murphy</v>
      </c>
    </row>
    <row r="35" spans="1:9" x14ac:dyDescent="0.25">
      <c r="A35" t="str">
        <f t="shared" si="13"/>
        <v>41 Gerard Nutcher</v>
      </c>
      <c r="B35" s="34" t="s">
        <v>934</v>
      </c>
      <c r="C35">
        <v>41</v>
      </c>
      <c r="D35" s="34" t="s">
        <v>935</v>
      </c>
      <c r="E35" s="34" t="s">
        <v>3318</v>
      </c>
      <c r="F35" s="34" t="s">
        <v>997</v>
      </c>
      <c r="G35" t="s">
        <v>1060</v>
      </c>
      <c r="H35" t="str">
        <f t="shared" si="3"/>
        <v>Gerard.Nutcher@trimarkusa.com</v>
      </c>
      <c r="I35" t="str">
        <f t="shared" si="6"/>
        <v>Attn: Gerard Nutcher</v>
      </c>
    </row>
    <row r="36" spans="1:9" x14ac:dyDescent="0.25">
      <c r="A36" t="s">
        <v>10376</v>
      </c>
      <c r="B36" t="s">
        <v>10378</v>
      </c>
      <c r="C36">
        <v>44</v>
      </c>
      <c r="D36" s="34" t="s">
        <v>10377</v>
      </c>
      <c r="E36" s="34" t="s">
        <v>3310</v>
      </c>
      <c r="F36" s="34" t="s">
        <v>998</v>
      </c>
      <c r="G36" t="s">
        <v>10375</v>
      </c>
      <c r="H36" t="str">
        <f t="shared" ref="H36" si="14">+E36&amp;"."&amp;F36&amp;"@trimarkusa.com"</f>
        <v>Mark.Ogilvie@trimarkusa.com</v>
      </c>
      <c r="I36" t="str">
        <f t="shared" ref="I36" si="15">+$I$1&amp;" "&amp;B36</f>
        <v>Attn: Mark Ogilvie</v>
      </c>
    </row>
    <row r="37" spans="1:9" x14ac:dyDescent="0.25">
      <c r="A37" t="s">
        <v>5614</v>
      </c>
      <c r="B37" t="s">
        <v>5614</v>
      </c>
      <c r="D37" s="34" t="s">
        <v>5615</v>
      </c>
      <c r="E37" t="s">
        <v>3308</v>
      </c>
      <c r="F37" s="34" t="s">
        <v>5616</v>
      </c>
      <c r="G37" t="s">
        <v>1096</v>
      </c>
      <c r="H37" t="str">
        <f t="shared" ref="H37" si="16">+E37&amp;"."&amp;F37&amp;"@trimarkusa.com"</f>
        <v>Jeff.Oppenheim@trimarkusa.com</v>
      </c>
      <c r="I37" t="str">
        <f t="shared" ref="I37" si="17">+$I$1&amp;" "&amp;B37</f>
        <v>Attn: Jeff Oppenheim</v>
      </c>
    </row>
    <row r="38" spans="1:9" x14ac:dyDescent="0.25">
      <c r="A38" t="str">
        <f t="shared" si="13"/>
        <v>30 Bobby Platner</v>
      </c>
      <c r="B38" s="34" t="s">
        <v>931</v>
      </c>
      <c r="C38">
        <v>30</v>
      </c>
      <c r="D38" s="34" t="s">
        <v>932</v>
      </c>
      <c r="E38" s="34" t="s">
        <v>3319</v>
      </c>
      <c r="F38" s="34" t="s">
        <v>999</v>
      </c>
      <c r="G38" s="27" t="s">
        <v>10374</v>
      </c>
      <c r="H38" t="str">
        <f t="shared" si="3"/>
        <v>Bobby.Platner@trimarkusa.com</v>
      </c>
      <c r="I38" t="str">
        <f t="shared" si="6"/>
        <v>Attn: Bobby Platner</v>
      </c>
    </row>
    <row r="39" spans="1:9" x14ac:dyDescent="0.25">
      <c r="A39" t="str">
        <f t="shared" si="13"/>
        <v>24 Christine Poldiak</v>
      </c>
      <c r="B39" s="34" t="s">
        <v>929</v>
      </c>
      <c r="C39">
        <v>24</v>
      </c>
      <c r="D39" s="34" t="s">
        <v>930</v>
      </c>
      <c r="E39" s="34" t="s">
        <v>3320</v>
      </c>
      <c r="F39" s="34" t="s">
        <v>1000</v>
      </c>
      <c r="G39" t="s">
        <v>928</v>
      </c>
      <c r="H39" t="str">
        <f t="shared" si="3"/>
        <v>Christine.Poldiak@trimarkusa.com</v>
      </c>
      <c r="I39" t="str">
        <f t="shared" si="6"/>
        <v>Attn: Christine Poldiak</v>
      </c>
    </row>
    <row r="40" spans="1:9" x14ac:dyDescent="0.25">
      <c r="A40" t="s">
        <v>1041</v>
      </c>
      <c r="B40" s="34" t="s">
        <v>1042</v>
      </c>
      <c r="C40">
        <v>47</v>
      </c>
      <c r="D40" s="34" t="s">
        <v>1043</v>
      </c>
      <c r="E40" s="34" t="s">
        <v>3321</v>
      </c>
      <c r="F40" s="34" t="s">
        <v>1044</v>
      </c>
      <c r="G40" s="34" t="s">
        <v>1045</v>
      </c>
      <c r="H40" t="str">
        <f t="shared" si="3"/>
        <v>Russell.PROBULIS@trimarkusa.com</v>
      </c>
      <c r="I40" t="str">
        <f t="shared" si="6"/>
        <v>Attn: Russell Probulis</v>
      </c>
    </row>
    <row r="41" spans="1:9" x14ac:dyDescent="0.25">
      <c r="A41" t="s">
        <v>3415</v>
      </c>
      <c r="B41" t="s">
        <v>3405</v>
      </c>
      <c r="C41">
        <v>173</v>
      </c>
      <c r="D41" s="34" t="s">
        <v>3406</v>
      </c>
      <c r="E41" s="34" t="s">
        <v>3407</v>
      </c>
      <c r="F41" s="34" t="s">
        <v>3327</v>
      </c>
      <c r="G41" s="34" t="s">
        <v>3408</v>
      </c>
      <c r="H41" t="str">
        <f t="shared" si="3"/>
        <v>Putnam.Patrick@trimarkusa.com</v>
      </c>
      <c r="I41" t="str">
        <f t="shared" si="6"/>
        <v>Attn: Patrick Putnam</v>
      </c>
    </row>
    <row r="42" spans="1:9" x14ac:dyDescent="0.25">
      <c r="A42" t="str">
        <f>+C42&amp;" "&amp;B42</f>
        <v>101 Mike Rashleigh</v>
      </c>
      <c r="B42" s="34" t="s">
        <v>926</v>
      </c>
      <c r="C42">
        <v>101</v>
      </c>
      <c r="D42" s="34" t="s">
        <v>927</v>
      </c>
      <c r="E42" s="34" t="s">
        <v>3324</v>
      </c>
      <c r="F42" s="34" t="s">
        <v>1002</v>
      </c>
      <c r="G42" t="s">
        <v>925</v>
      </c>
      <c r="H42" t="str">
        <f t="shared" si="3"/>
        <v>Mike.Rashleigh@trimarkusa.com</v>
      </c>
      <c r="I42" t="str">
        <f t="shared" si="6"/>
        <v>Attn: Mike Rashleigh</v>
      </c>
    </row>
    <row r="43" spans="1:9" x14ac:dyDescent="0.25">
      <c r="A43" t="str">
        <f>+C43&amp;" "&amp;B43</f>
        <v>60 Travis Ross</v>
      </c>
      <c r="B43" s="34" t="s">
        <v>923</v>
      </c>
      <c r="C43">
        <v>60</v>
      </c>
      <c r="D43" s="34" t="s">
        <v>924</v>
      </c>
      <c r="E43" s="34" t="s">
        <v>3299</v>
      </c>
      <c r="F43" s="34" t="s">
        <v>1003</v>
      </c>
      <c r="G43" s="27" t="s">
        <v>1014</v>
      </c>
      <c r="H43" t="str">
        <f t="shared" si="3"/>
        <v>Travis.Ross@trimarkusa.com</v>
      </c>
      <c r="I43" t="str">
        <f t="shared" si="6"/>
        <v>Attn: Travis Ross</v>
      </c>
    </row>
    <row r="44" spans="1:9" x14ac:dyDescent="0.25">
      <c r="A44" t="str">
        <f>+C44&amp;" "&amp;B44</f>
        <v>1 John Rudnicki</v>
      </c>
      <c r="B44" s="34" t="s">
        <v>921</v>
      </c>
      <c r="C44">
        <v>1</v>
      </c>
      <c r="D44" s="34" t="s">
        <v>922</v>
      </c>
      <c r="E44" s="34" t="s">
        <v>3307</v>
      </c>
      <c r="F44" s="34" t="s">
        <v>1004</v>
      </c>
      <c r="G44" t="s">
        <v>979</v>
      </c>
      <c r="H44" t="str">
        <f t="shared" si="3"/>
        <v>John.Rudnicki@trimarkusa.com</v>
      </c>
      <c r="I44" t="str">
        <f t="shared" si="6"/>
        <v>Attn: John Rudnicki</v>
      </c>
    </row>
    <row r="45" spans="1:9" x14ac:dyDescent="0.25">
      <c r="A45" t="str">
        <f>+C45&amp;" "&amp;B45</f>
        <v>36 Ryan Schwarz</v>
      </c>
      <c r="B45" s="34" t="s">
        <v>919</v>
      </c>
      <c r="C45">
        <v>36</v>
      </c>
      <c r="D45" s="34" t="s">
        <v>920</v>
      </c>
      <c r="E45" s="34" t="s">
        <v>3301</v>
      </c>
      <c r="F45" s="34" t="s">
        <v>1005</v>
      </c>
      <c r="G45" s="27" t="s">
        <v>3233</v>
      </c>
      <c r="H45" t="str">
        <f t="shared" si="3"/>
        <v>Ryan.Schwarz@trimarkusa.com</v>
      </c>
      <c r="I45" t="str">
        <f t="shared" si="6"/>
        <v>Attn: Ryan Schwarz</v>
      </c>
    </row>
    <row r="46" spans="1:9" x14ac:dyDescent="0.25">
      <c r="A46" t="s">
        <v>10477</v>
      </c>
      <c r="B46" t="s">
        <v>10474</v>
      </c>
      <c r="C46">
        <v>180</v>
      </c>
      <c r="D46" s="34" t="s">
        <v>10475</v>
      </c>
      <c r="E46" t="s">
        <v>10482</v>
      </c>
      <c r="F46" t="s">
        <v>10483</v>
      </c>
      <c r="G46" s="27" t="s">
        <v>10476</v>
      </c>
      <c r="H46" t="str">
        <f t="shared" ref="H46" si="18">+E46&amp;"."&amp;F46&amp;"@trimarkusa.com"</f>
        <v>Kati.Shanley@trimarkusa.com</v>
      </c>
      <c r="I46" t="str">
        <f t="shared" ref="I46" si="19">+$I$1&amp;" "&amp;B46</f>
        <v xml:space="preserve">Attn: Kati Shanley </v>
      </c>
    </row>
    <row r="47" spans="1:9" x14ac:dyDescent="0.25">
      <c r="A47" t="s">
        <v>10478</v>
      </c>
      <c r="B47" s="119" t="s">
        <v>10479</v>
      </c>
      <c r="C47">
        <v>159</v>
      </c>
      <c r="D47" s="34" t="s">
        <v>10480</v>
      </c>
      <c r="E47" s="119" t="s">
        <v>10484</v>
      </c>
      <c r="F47" t="s">
        <v>10481</v>
      </c>
      <c r="G47" t="s">
        <v>1096</v>
      </c>
      <c r="H47" t="str">
        <f t="shared" ref="H47" si="20">+E47&amp;"."&amp;F47&amp;"@trimarkusa.com"</f>
        <v>Amy.Sherburne@trimarkusa.com</v>
      </c>
      <c r="I47" t="str">
        <f t="shared" ref="I47" si="21">+$I$1&amp;" "&amp;B47</f>
        <v xml:space="preserve">Attn: Amy Sherburne </v>
      </c>
    </row>
    <row r="48" spans="1:9" x14ac:dyDescent="0.25">
      <c r="A48" t="str">
        <f>+C48&amp;" "&amp;B48</f>
        <v>4 Bryn Smith</v>
      </c>
      <c r="B48" s="34" t="s">
        <v>917</v>
      </c>
      <c r="C48">
        <v>4</v>
      </c>
      <c r="D48" s="34" t="s">
        <v>918</v>
      </c>
      <c r="E48" s="34" t="s">
        <v>3326</v>
      </c>
      <c r="F48" s="34" t="s">
        <v>1006</v>
      </c>
      <c r="G48" t="s">
        <v>1011</v>
      </c>
      <c r="H48" t="str">
        <f t="shared" si="3"/>
        <v>Bryn.Smith@trimarkusa.com</v>
      </c>
      <c r="I48" t="str">
        <f t="shared" si="6"/>
        <v>Attn: Bryn Smith</v>
      </c>
    </row>
    <row r="49" spans="1:9" x14ac:dyDescent="0.25">
      <c r="A49" t="str">
        <f>+C49&amp;" "&amp;B49</f>
        <v>42 Jeff Stone</v>
      </c>
      <c r="B49" s="34" t="s">
        <v>915</v>
      </c>
      <c r="C49">
        <v>42</v>
      </c>
      <c r="D49" s="34" t="s">
        <v>916</v>
      </c>
      <c r="E49" s="34" t="s">
        <v>3308</v>
      </c>
      <c r="F49" s="34" t="s">
        <v>1007</v>
      </c>
      <c r="G49" t="s">
        <v>914</v>
      </c>
      <c r="H49" t="str">
        <f t="shared" si="3"/>
        <v>Jeff.Stone@trimarkusa.com</v>
      </c>
      <c r="I49" t="str">
        <f t="shared" si="6"/>
        <v>Attn: Jeff Stone</v>
      </c>
    </row>
    <row r="50" spans="1:9" x14ac:dyDescent="0.25">
      <c r="A50" t="s">
        <v>3345</v>
      </c>
      <c r="B50" t="s">
        <v>3339</v>
      </c>
      <c r="C50" s="27">
        <v>152</v>
      </c>
      <c r="D50" s="34" t="s">
        <v>3344</v>
      </c>
      <c r="E50" t="s">
        <v>3342</v>
      </c>
      <c r="F50" s="34" t="s">
        <v>3343</v>
      </c>
      <c r="G50" s="27" t="s">
        <v>3340</v>
      </c>
      <c r="H50" t="s">
        <v>3341</v>
      </c>
      <c r="I50" t="str">
        <f t="shared" si="6"/>
        <v>Attn: Greg Strohm</v>
      </c>
    </row>
    <row r="51" spans="1:9" x14ac:dyDescent="0.25">
      <c r="A51" t="str">
        <f>+C51&amp;" "&amp;B51</f>
        <v>5 Scott Taylor</v>
      </c>
      <c r="B51" s="34" t="s">
        <v>912</v>
      </c>
      <c r="C51">
        <v>5</v>
      </c>
      <c r="D51" s="34" t="s">
        <v>913</v>
      </c>
      <c r="E51" s="34" t="s">
        <v>3328</v>
      </c>
      <c r="F51" s="34" t="s">
        <v>1009</v>
      </c>
      <c r="G51" t="s">
        <v>10367</v>
      </c>
      <c r="H51" t="str">
        <f t="shared" si="3"/>
        <v>Scott.Taylor@trimarkusa.com</v>
      </c>
      <c r="I51" t="str">
        <f t="shared" si="6"/>
        <v>Attn: Scott Taylor</v>
      </c>
    </row>
    <row r="52" spans="1:9" x14ac:dyDescent="0.25">
      <c r="A52" t="s">
        <v>1091</v>
      </c>
      <c r="B52" s="34" t="s">
        <v>1092</v>
      </c>
      <c r="C52">
        <v>142</v>
      </c>
      <c r="D52" s="34" t="s">
        <v>1093</v>
      </c>
      <c r="E52" s="34" t="s">
        <v>3329</v>
      </c>
      <c r="F52" s="34" t="s">
        <v>1094</v>
      </c>
      <c r="G52" s="34" t="s">
        <v>1095</v>
      </c>
      <c r="H52" t="str">
        <f t="shared" si="3"/>
        <v>Geoff.Thompson@trimarkusa.com</v>
      </c>
      <c r="I52" t="str">
        <f t="shared" si="6"/>
        <v>Attn: Geoff Thompson</v>
      </c>
    </row>
    <row r="53" spans="1:9" x14ac:dyDescent="0.25">
      <c r="A53" t="str">
        <f>+C53&amp;" "&amp;B53</f>
        <v>8 Breandan Van Voris</v>
      </c>
      <c r="B53" s="34" t="s">
        <v>1057</v>
      </c>
      <c r="C53">
        <v>8</v>
      </c>
      <c r="D53" s="34" t="s">
        <v>1055</v>
      </c>
      <c r="E53" s="34" t="s">
        <v>3331</v>
      </c>
      <c r="F53" s="34" t="s">
        <v>1056</v>
      </c>
      <c r="G53" t="s">
        <v>1058</v>
      </c>
      <c r="H53" t="str">
        <f t="shared" si="3"/>
        <v>Breandan.Van Voris@trimarkusa.com</v>
      </c>
      <c r="I53" t="str">
        <f t="shared" si="6"/>
        <v>Attn: Breandan Van Voris</v>
      </c>
    </row>
    <row r="54" spans="1:9" x14ac:dyDescent="0.25">
      <c r="A54" t="s">
        <v>1071</v>
      </c>
      <c r="B54" s="34" t="s">
        <v>1072</v>
      </c>
      <c r="D54" s="34" t="s">
        <v>1075</v>
      </c>
      <c r="E54" s="34" t="s">
        <v>3305</v>
      </c>
      <c r="F54" s="34" t="s">
        <v>1073</v>
      </c>
      <c r="G54" s="34" t="s">
        <v>1074</v>
      </c>
      <c r="H54" s="58" t="s">
        <v>3336</v>
      </c>
      <c r="I54" t="str">
        <f t="shared" si="6"/>
        <v>Attn: Joe Bronco</v>
      </c>
    </row>
    <row r="56" spans="1:9" ht="15.75" x14ac:dyDescent="0.25">
      <c r="A56" s="118"/>
    </row>
  </sheetData>
  <autoFilter ref="C1:I53" xr:uid="{FD508BEE-242D-4C27-A661-85095C609C5B}"/>
  <sortState xmlns:xlrd2="http://schemas.microsoft.com/office/spreadsheetml/2017/richdata2" ref="A4:I53">
    <sortCondition ref="F4:F53"/>
  </sortState>
  <phoneticPr fontId="35" type="noConversion"/>
  <hyperlinks>
    <hyperlink ref="H54" r:id="rId1" xr:uid="{7E2A9DAC-E007-4952-ADD8-5F43CCF7CB6E}"/>
    <hyperlink ref="H22" r:id="rId2" xr:uid="{63C65270-16EF-4B55-AB92-9192DA66D370}"/>
    <hyperlink ref="H23" r:id="rId3" xr:uid="{2523DF42-D074-472F-80A6-A335C58A0C5C}"/>
  </hyperlinks>
  <pageMargins left="0.7" right="0.7" top="0.75" bottom="0.75" header="0.3" footer="0.3"/>
  <pageSetup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FE2AA-7B87-4482-8FDC-995005BC3987}">
  <dimension ref="A1:C45"/>
  <sheetViews>
    <sheetView workbookViewId="0">
      <selection sqref="A1:A45"/>
    </sheetView>
  </sheetViews>
  <sheetFormatPr defaultRowHeight="15" x14ac:dyDescent="0.25"/>
  <sheetData>
    <row r="1" spans="1:2" x14ac:dyDescent="0.25">
      <c r="A1" s="34" t="s">
        <v>3293</v>
      </c>
      <c r="B1" t="s">
        <v>982</v>
      </c>
    </row>
    <row r="2" spans="1:2" x14ac:dyDescent="0.25">
      <c r="A2" s="34" t="s">
        <v>3294</v>
      </c>
      <c r="B2" t="s">
        <v>1059</v>
      </c>
    </row>
    <row r="3" spans="1:2" x14ac:dyDescent="0.25">
      <c r="A3" s="34" t="s">
        <v>3295</v>
      </c>
      <c r="B3" t="s">
        <v>983</v>
      </c>
    </row>
    <row r="4" spans="1:2" x14ac:dyDescent="0.25">
      <c r="A4" s="34" t="s">
        <v>3296</v>
      </c>
      <c r="B4" t="s">
        <v>984</v>
      </c>
    </row>
    <row r="5" spans="1:2" x14ac:dyDescent="0.25">
      <c r="A5" s="34" t="s">
        <v>3297</v>
      </c>
      <c r="B5" t="s">
        <v>985</v>
      </c>
    </row>
    <row r="6" spans="1:2" x14ac:dyDescent="0.25">
      <c r="A6" s="34" t="s">
        <v>3298</v>
      </c>
      <c r="B6" t="s">
        <v>986</v>
      </c>
    </row>
    <row r="7" spans="1:2" x14ac:dyDescent="0.25">
      <c r="A7" s="34" t="s">
        <v>3299</v>
      </c>
      <c r="B7" t="s">
        <v>1053</v>
      </c>
    </row>
    <row r="8" spans="1:2" x14ac:dyDescent="0.25">
      <c r="A8" s="34" t="s">
        <v>3300</v>
      </c>
      <c r="B8" t="s">
        <v>1069</v>
      </c>
    </row>
    <row r="9" spans="1:2" x14ac:dyDescent="0.25">
      <c r="A9" s="34" t="s">
        <v>3301</v>
      </c>
      <c r="B9" t="s">
        <v>987</v>
      </c>
    </row>
    <row r="10" spans="1:2" x14ac:dyDescent="0.25">
      <c r="A10" t="s">
        <v>3302</v>
      </c>
      <c r="B10" t="s">
        <v>3231</v>
      </c>
    </row>
    <row r="11" spans="1:2" x14ac:dyDescent="0.25">
      <c r="A11" s="34" t="s">
        <v>3303</v>
      </c>
      <c r="B11" t="s">
        <v>988</v>
      </c>
    </row>
    <row r="12" spans="1:2" x14ac:dyDescent="0.25">
      <c r="A12" s="34" t="s">
        <v>3304</v>
      </c>
      <c r="B12" t="s">
        <v>989</v>
      </c>
    </row>
    <row r="13" spans="1:2" x14ac:dyDescent="0.25">
      <c r="A13" t="s">
        <v>3305</v>
      </c>
      <c r="B13" t="s">
        <v>1084</v>
      </c>
    </row>
    <row r="14" spans="1:2" x14ac:dyDescent="0.25">
      <c r="A14" s="34" t="s">
        <v>3306</v>
      </c>
      <c r="B14" t="s">
        <v>1079</v>
      </c>
    </row>
    <row r="15" spans="1:2" x14ac:dyDescent="0.25">
      <c r="A15" s="34" t="s">
        <v>3307</v>
      </c>
      <c r="B15" t="s">
        <v>990</v>
      </c>
    </row>
    <row r="16" spans="1:2" x14ac:dyDescent="0.25">
      <c r="A16" s="34" t="s">
        <v>3308</v>
      </c>
      <c r="B16" t="s">
        <v>991</v>
      </c>
    </row>
    <row r="17" spans="1:2" x14ac:dyDescent="0.25">
      <c r="A17" s="34" t="s">
        <v>3309</v>
      </c>
      <c r="B17" t="s">
        <v>1089</v>
      </c>
    </row>
    <row r="18" spans="1:2" x14ac:dyDescent="0.25">
      <c r="A18" s="34" t="s">
        <v>3310</v>
      </c>
      <c r="B18" t="s">
        <v>992</v>
      </c>
    </row>
    <row r="19" spans="1:2" x14ac:dyDescent="0.25">
      <c r="A19" s="34" t="s">
        <v>3311</v>
      </c>
      <c r="B19" t="s">
        <v>993</v>
      </c>
    </row>
    <row r="20" spans="1:2" x14ac:dyDescent="0.25">
      <c r="A20" s="34" t="s">
        <v>3312</v>
      </c>
      <c r="B20" t="s">
        <v>1064</v>
      </c>
    </row>
    <row r="21" spans="1:2" x14ac:dyDescent="0.25">
      <c r="A21" s="34" t="s">
        <v>3313</v>
      </c>
      <c r="B21" t="s">
        <v>994</v>
      </c>
    </row>
    <row r="22" spans="1:2" x14ac:dyDescent="0.25">
      <c r="A22" t="s">
        <v>3314</v>
      </c>
      <c r="B22" t="s">
        <v>1081</v>
      </c>
    </row>
    <row r="23" spans="1:2" x14ac:dyDescent="0.25">
      <c r="A23" s="34" t="s">
        <v>3315</v>
      </c>
      <c r="B23" t="s">
        <v>995</v>
      </c>
    </row>
    <row r="24" spans="1:2" x14ac:dyDescent="0.25">
      <c r="A24" s="34" t="s">
        <v>3316</v>
      </c>
      <c r="B24" t="s">
        <v>3236</v>
      </c>
    </row>
    <row r="25" spans="1:2" x14ac:dyDescent="0.25">
      <c r="A25" s="34" t="s">
        <v>3317</v>
      </c>
      <c r="B25" t="s">
        <v>996</v>
      </c>
    </row>
    <row r="26" spans="1:2" x14ac:dyDescent="0.25">
      <c r="A26" s="34" t="s">
        <v>3318</v>
      </c>
      <c r="B26" t="s">
        <v>997</v>
      </c>
    </row>
    <row r="27" spans="1:2" x14ac:dyDescent="0.25">
      <c r="A27" s="34" t="s">
        <v>3310</v>
      </c>
      <c r="B27" t="s">
        <v>998</v>
      </c>
    </row>
    <row r="28" spans="1:2" x14ac:dyDescent="0.25">
      <c r="A28" s="34" t="s">
        <v>3319</v>
      </c>
      <c r="B28" t="s">
        <v>999</v>
      </c>
    </row>
    <row r="29" spans="1:2" x14ac:dyDescent="0.25">
      <c r="A29" s="34" t="s">
        <v>3320</v>
      </c>
      <c r="B29" t="s">
        <v>1000</v>
      </c>
    </row>
    <row r="30" spans="1:2" x14ac:dyDescent="0.25">
      <c r="A30" s="34" t="s">
        <v>3321</v>
      </c>
      <c r="B30" t="s">
        <v>3322</v>
      </c>
    </row>
    <row r="31" spans="1:2" x14ac:dyDescent="0.25">
      <c r="A31" s="34" t="s">
        <v>3323</v>
      </c>
      <c r="B31" t="s">
        <v>1001</v>
      </c>
    </row>
    <row r="32" spans="1:2" x14ac:dyDescent="0.25">
      <c r="A32" s="34" t="s">
        <v>3324</v>
      </c>
      <c r="B32" t="s">
        <v>1002</v>
      </c>
    </row>
    <row r="33" spans="1:3" x14ac:dyDescent="0.25">
      <c r="A33" s="34" t="s">
        <v>3299</v>
      </c>
      <c r="B33" t="s">
        <v>1003</v>
      </c>
    </row>
    <row r="34" spans="1:3" x14ac:dyDescent="0.25">
      <c r="A34" s="34" t="s">
        <v>3307</v>
      </c>
      <c r="B34" t="s">
        <v>1004</v>
      </c>
    </row>
    <row r="35" spans="1:3" x14ac:dyDescent="0.25">
      <c r="A35" s="34" t="s">
        <v>3301</v>
      </c>
      <c r="B35" t="s">
        <v>1005</v>
      </c>
    </row>
    <row r="36" spans="1:3" x14ac:dyDescent="0.25">
      <c r="A36" s="34" t="s">
        <v>3325</v>
      </c>
      <c r="B36" t="s">
        <v>1046</v>
      </c>
    </row>
    <row r="37" spans="1:3" x14ac:dyDescent="0.25">
      <c r="A37" s="34" t="s">
        <v>3326</v>
      </c>
      <c r="B37" t="s">
        <v>1006</v>
      </c>
    </row>
    <row r="38" spans="1:3" x14ac:dyDescent="0.25">
      <c r="A38" s="34" t="s">
        <v>3308</v>
      </c>
      <c r="B38" t="s">
        <v>1007</v>
      </c>
    </row>
    <row r="39" spans="1:3" x14ac:dyDescent="0.25">
      <c r="A39" s="34" t="s">
        <v>3327</v>
      </c>
      <c r="B39" t="s">
        <v>1008</v>
      </c>
    </row>
    <row r="40" spans="1:3" x14ac:dyDescent="0.25">
      <c r="A40" s="34" t="s">
        <v>3328</v>
      </c>
      <c r="B40" t="s">
        <v>1009</v>
      </c>
    </row>
    <row r="41" spans="1:3" x14ac:dyDescent="0.25">
      <c r="A41" s="34" t="s">
        <v>3329</v>
      </c>
      <c r="B41" t="s">
        <v>1094</v>
      </c>
    </row>
    <row r="42" spans="1:3" x14ac:dyDescent="0.25">
      <c r="A42" s="34" t="s">
        <v>3330</v>
      </c>
      <c r="B42" t="s">
        <v>3237</v>
      </c>
    </row>
    <row r="43" spans="1:3" x14ac:dyDescent="0.25">
      <c r="A43" s="34" t="s">
        <v>3331</v>
      </c>
      <c r="B43" t="s">
        <v>3332</v>
      </c>
      <c r="C43" t="s">
        <v>3333</v>
      </c>
    </row>
    <row r="44" spans="1:3" x14ac:dyDescent="0.25">
      <c r="A44" s="34" t="s">
        <v>3334</v>
      </c>
      <c r="B44" t="s">
        <v>1010</v>
      </c>
    </row>
    <row r="45" spans="1:3" x14ac:dyDescent="0.25">
      <c r="A45" s="34" t="s">
        <v>3305</v>
      </c>
      <c r="B45" t="s">
        <v>1073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7"/>
  <sheetViews>
    <sheetView workbookViewId="0">
      <selection activeCell="B14" sqref="B2:B14"/>
    </sheetView>
  </sheetViews>
  <sheetFormatPr defaultRowHeight="15" x14ac:dyDescent="0.25"/>
  <cols>
    <col min="5" max="5" width="53" bestFit="1" customWidth="1"/>
    <col min="6" max="6" width="53" customWidth="1"/>
    <col min="7" max="7" width="53" bestFit="1" customWidth="1"/>
    <col min="8" max="8" width="27.140625" bestFit="1" customWidth="1"/>
  </cols>
  <sheetData>
    <row r="1" spans="1:7" x14ac:dyDescent="0.25">
      <c r="A1" s="144" t="s">
        <v>3362</v>
      </c>
      <c r="B1" s="145"/>
      <c r="C1" s="145" t="s">
        <v>3361</v>
      </c>
      <c r="D1" s="145"/>
    </row>
    <row r="2" spans="1:7" x14ac:dyDescent="0.25">
      <c r="A2">
        <v>36761</v>
      </c>
      <c r="B2" t="str">
        <f t="shared" ref="B2:B12" si="0">0&amp;A2</f>
        <v>036761</v>
      </c>
      <c r="C2">
        <v>922574</v>
      </c>
      <c r="D2" t="str">
        <f>TEXT(C2,0)</f>
        <v>922574</v>
      </c>
      <c r="E2" s="33"/>
      <c r="G2" s="33"/>
    </row>
    <row r="3" spans="1:7" x14ac:dyDescent="0.25">
      <c r="A3">
        <v>36771</v>
      </c>
      <c r="B3" t="str">
        <f t="shared" si="0"/>
        <v>036771</v>
      </c>
      <c r="C3">
        <v>922575</v>
      </c>
      <c r="D3" t="str">
        <f t="shared" ref="D3:D8" si="1">TEXT(C3,0)</f>
        <v>922575</v>
      </c>
      <c r="E3" s="33">
        <v>36761</v>
      </c>
      <c r="F3" s="33"/>
      <c r="G3" s="33"/>
    </row>
    <row r="4" spans="1:7" x14ac:dyDescent="0.25">
      <c r="A4">
        <v>36781</v>
      </c>
      <c r="B4" t="str">
        <f t="shared" si="0"/>
        <v>036781</v>
      </c>
      <c r="C4">
        <v>922404</v>
      </c>
      <c r="D4" t="str">
        <f t="shared" si="1"/>
        <v>922404</v>
      </c>
      <c r="E4">
        <v>36771</v>
      </c>
      <c r="F4" s="33"/>
      <c r="G4" s="33"/>
    </row>
    <row r="5" spans="1:7" x14ac:dyDescent="0.25">
      <c r="A5">
        <v>36791</v>
      </c>
      <c r="B5" t="str">
        <f t="shared" si="0"/>
        <v>036791</v>
      </c>
      <c r="C5">
        <v>924935</v>
      </c>
      <c r="D5" t="str">
        <f t="shared" si="1"/>
        <v>924935</v>
      </c>
      <c r="E5">
        <v>36781</v>
      </c>
      <c r="F5" s="33"/>
      <c r="G5" s="33"/>
    </row>
    <row r="6" spans="1:7" x14ac:dyDescent="0.25">
      <c r="A6">
        <v>36821</v>
      </c>
      <c r="B6" t="str">
        <f t="shared" si="0"/>
        <v>036821</v>
      </c>
      <c r="C6">
        <v>990966</v>
      </c>
      <c r="D6" t="str">
        <f t="shared" si="1"/>
        <v>990966</v>
      </c>
      <c r="E6">
        <v>36791</v>
      </c>
      <c r="F6" s="33"/>
      <c r="G6" s="33"/>
    </row>
    <row r="7" spans="1:7" x14ac:dyDescent="0.25">
      <c r="A7">
        <v>36831</v>
      </c>
      <c r="B7" t="str">
        <f t="shared" si="0"/>
        <v>036831</v>
      </c>
      <c r="C7">
        <v>922502</v>
      </c>
      <c r="D7" t="str">
        <f t="shared" si="1"/>
        <v>922502</v>
      </c>
      <c r="E7" s="33">
        <v>36821</v>
      </c>
      <c r="F7" s="33"/>
      <c r="G7" s="33"/>
    </row>
    <row r="8" spans="1:7" x14ac:dyDescent="0.25">
      <c r="A8">
        <v>36841</v>
      </c>
      <c r="B8" t="str">
        <f t="shared" si="0"/>
        <v>036841</v>
      </c>
      <c r="C8">
        <v>990965</v>
      </c>
      <c r="D8" t="str">
        <f t="shared" si="1"/>
        <v>990965</v>
      </c>
      <c r="E8" s="33">
        <v>36831</v>
      </c>
      <c r="F8" s="33"/>
      <c r="G8" s="33"/>
    </row>
    <row r="9" spans="1:7" x14ac:dyDescent="0.25">
      <c r="A9">
        <v>36851</v>
      </c>
      <c r="B9" t="str">
        <f t="shared" si="0"/>
        <v>036851</v>
      </c>
      <c r="C9" t="str">
        <f>0&amp;A9</f>
        <v>036851</v>
      </c>
      <c r="E9" s="33">
        <v>36841</v>
      </c>
      <c r="F9" s="33"/>
      <c r="G9" s="33"/>
    </row>
    <row r="10" spans="1:7" x14ac:dyDescent="0.25">
      <c r="A10">
        <v>36861</v>
      </c>
      <c r="B10" t="str">
        <f t="shared" si="0"/>
        <v>036861</v>
      </c>
      <c r="E10" s="33">
        <v>36851</v>
      </c>
      <c r="F10" s="33"/>
      <c r="G10" s="33"/>
    </row>
    <row r="11" spans="1:7" x14ac:dyDescent="0.25">
      <c r="A11">
        <v>70661</v>
      </c>
      <c r="B11" t="str">
        <f t="shared" si="0"/>
        <v>070661</v>
      </c>
      <c r="E11" s="33">
        <v>36861</v>
      </c>
      <c r="F11" s="33"/>
      <c r="G11" s="33"/>
    </row>
    <row r="12" spans="1:7" x14ac:dyDescent="0.25">
      <c r="A12">
        <v>70671</v>
      </c>
      <c r="B12" t="str">
        <f t="shared" si="0"/>
        <v>070671</v>
      </c>
      <c r="E12">
        <v>70661</v>
      </c>
    </row>
    <row r="13" spans="1:7" x14ac:dyDescent="0.25">
      <c r="B13" t="s">
        <v>1870</v>
      </c>
      <c r="E13">
        <v>70671</v>
      </c>
    </row>
    <row r="14" spans="1:7" x14ac:dyDescent="0.25">
      <c r="B14" t="s">
        <v>1871</v>
      </c>
      <c r="E14">
        <v>922574</v>
      </c>
    </row>
    <row r="15" spans="1:7" x14ac:dyDescent="0.25">
      <c r="E15">
        <v>922575</v>
      </c>
    </row>
    <row r="42" spans="5:7" x14ac:dyDescent="0.25">
      <c r="E42" s="28"/>
      <c r="F42" s="28"/>
      <c r="G42" s="28"/>
    </row>
    <row r="67" spans="5:7" x14ac:dyDescent="0.25">
      <c r="E67" s="28"/>
      <c r="F67" s="28"/>
      <c r="G67" s="28"/>
    </row>
  </sheetData>
  <sortState xmlns:xlrd2="http://schemas.microsoft.com/office/spreadsheetml/2017/richdata2" ref="E2:E76">
    <sortCondition ref="E2:E76"/>
  </sortState>
  <mergeCells count="2">
    <mergeCell ref="A1:B1"/>
    <mergeCell ref="C1:D1"/>
  </mergeCells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376A-EFDC-4986-8A54-A1DB7443D6B4}">
  <dimension ref="A1:B24"/>
  <sheetViews>
    <sheetView workbookViewId="0">
      <selection activeCell="B23" sqref="B23"/>
    </sheetView>
  </sheetViews>
  <sheetFormatPr defaultRowHeight="15" x14ac:dyDescent="0.25"/>
  <cols>
    <col min="1" max="1" width="25.7109375" bestFit="1" customWidth="1"/>
    <col min="2" max="2" width="20.5703125" bestFit="1" customWidth="1"/>
  </cols>
  <sheetData>
    <row r="1" spans="1:2" x14ac:dyDescent="0.25">
      <c r="A1" s="51" t="s">
        <v>3243</v>
      </c>
      <c r="B1" s="51" t="s">
        <v>3244</v>
      </c>
    </row>
    <row r="2" spans="1:2" x14ac:dyDescent="0.25">
      <c r="A2" t="s">
        <v>3245</v>
      </c>
      <c r="B2" t="s">
        <v>3246</v>
      </c>
    </row>
    <row r="3" spans="1:2" x14ac:dyDescent="0.25">
      <c r="A3" t="s">
        <v>3247</v>
      </c>
      <c r="B3" t="s">
        <v>3248</v>
      </c>
    </row>
    <row r="4" spans="1:2" x14ac:dyDescent="0.25">
      <c r="A4" t="s">
        <v>3249</v>
      </c>
      <c r="B4" t="s">
        <v>3250</v>
      </c>
    </row>
    <row r="5" spans="1:2" x14ac:dyDescent="0.25">
      <c r="A5" t="s">
        <v>3251</v>
      </c>
      <c r="B5" t="s">
        <v>3252</v>
      </c>
    </row>
    <row r="6" spans="1:2" x14ac:dyDescent="0.25">
      <c r="A6" t="s">
        <v>3253</v>
      </c>
      <c r="B6" t="s">
        <v>3254</v>
      </c>
    </row>
    <row r="7" spans="1:2" x14ac:dyDescent="0.25">
      <c r="A7" t="s">
        <v>3255</v>
      </c>
      <c r="B7" t="s">
        <v>3256</v>
      </c>
    </row>
    <row r="8" spans="1:2" x14ac:dyDescent="0.25">
      <c r="A8" t="s">
        <v>3257</v>
      </c>
      <c r="B8" t="s">
        <v>3258</v>
      </c>
    </row>
    <row r="9" spans="1:2" x14ac:dyDescent="0.25">
      <c r="A9" t="s">
        <v>3259</v>
      </c>
      <c r="B9" t="s">
        <v>3260</v>
      </c>
    </row>
    <row r="10" spans="1:2" x14ac:dyDescent="0.25">
      <c r="A10" t="s">
        <v>3261</v>
      </c>
      <c r="B10" t="s">
        <v>3262</v>
      </c>
    </row>
    <row r="11" spans="1:2" x14ac:dyDescent="0.25">
      <c r="A11" t="s">
        <v>3263</v>
      </c>
      <c r="B11" t="s">
        <v>3264</v>
      </c>
    </row>
    <row r="12" spans="1:2" x14ac:dyDescent="0.25">
      <c r="A12" t="s">
        <v>3265</v>
      </c>
      <c r="B12" t="s">
        <v>3266</v>
      </c>
    </row>
    <row r="13" spans="1:2" x14ac:dyDescent="0.25">
      <c r="A13" t="s">
        <v>3267</v>
      </c>
      <c r="B13" t="s">
        <v>3268</v>
      </c>
    </row>
    <row r="14" spans="1:2" x14ac:dyDescent="0.25">
      <c r="A14" t="s">
        <v>3269</v>
      </c>
      <c r="B14" t="s">
        <v>3270</v>
      </c>
    </row>
    <row r="15" spans="1:2" x14ac:dyDescent="0.25">
      <c r="A15" t="s">
        <v>3271</v>
      </c>
      <c r="B15" t="s">
        <v>3272</v>
      </c>
    </row>
    <row r="16" spans="1:2" x14ac:dyDescent="0.25">
      <c r="A16" t="s">
        <v>3273</v>
      </c>
      <c r="B16" t="s">
        <v>3274</v>
      </c>
    </row>
    <row r="17" spans="1:2" x14ac:dyDescent="0.25">
      <c r="A17" t="s">
        <v>3275</v>
      </c>
      <c r="B17" t="s">
        <v>3276</v>
      </c>
    </row>
    <row r="18" spans="1:2" x14ac:dyDescent="0.25">
      <c r="A18" t="s">
        <v>3277</v>
      </c>
      <c r="B18" t="s">
        <v>3278</v>
      </c>
    </row>
    <row r="19" spans="1:2" x14ac:dyDescent="0.25">
      <c r="A19" t="s">
        <v>3279</v>
      </c>
      <c r="B19" t="s">
        <v>3280</v>
      </c>
    </row>
    <row r="20" spans="1:2" x14ac:dyDescent="0.25">
      <c r="A20" t="s">
        <v>3281</v>
      </c>
      <c r="B20" t="s">
        <v>3282</v>
      </c>
    </row>
    <row r="21" spans="1:2" x14ac:dyDescent="0.25">
      <c r="A21" t="s">
        <v>3283</v>
      </c>
      <c r="B21" t="s">
        <v>3284</v>
      </c>
    </row>
    <row r="22" spans="1:2" x14ac:dyDescent="0.25">
      <c r="A22" t="s">
        <v>3285</v>
      </c>
      <c r="B22" t="s">
        <v>3286</v>
      </c>
    </row>
    <row r="23" spans="1:2" x14ac:dyDescent="0.25">
      <c r="A23" t="s">
        <v>3287</v>
      </c>
      <c r="B23" t="s">
        <v>3288</v>
      </c>
    </row>
    <row r="24" spans="1:2" x14ac:dyDescent="0.25">
      <c r="A24" t="s">
        <v>3289</v>
      </c>
      <c r="B24" t="s">
        <v>3290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DA84E-B732-45F9-9126-4FA4A2B02C0D}">
  <dimension ref="A1:AA22"/>
  <sheetViews>
    <sheetView topLeftCell="W1" workbookViewId="0">
      <selection activeCell="AA2" sqref="H2:AA2"/>
    </sheetView>
  </sheetViews>
  <sheetFormatPr defaultColWidth="9.28515625" defaultRowHeight="15" x14ac:dyDescent="0.25"/>
  <cols>
    <col min="1" max="1" width="4" bestFit="1" customWidth="1"/>
    <col min="2" max="2" width="7.7109375" bestFit="1" customWidth="1"/>
    <col min="3" max="3" width="13.42578125" bestFit="1" customWidth="1"/>
    <col min="4" max="4" width="10" bestFit="1" customWidth="1"/>
    <col min="5" max="5" width="7.5703125" bestFit="1" customWidth="1"/>
    <col min="6" max="7" width="33.42578125" bestFit="1" customWidth="1"/>
    <col min="8" max="8" width="29.140625" bestFit="1" customWidth="1"/>
    <col min="9" max="9" width="30.140625" bestFit="1" customWidth="1"/>
    <col min="10" max="10" width="30.7109375" bestFit="1" customWidth="1"/>
    <col min="11" max="11" width="28.140625" bestFit="1" customWidth="1"/>
    <col min="12" max="12" width="30.85546875" bestFit="1" customWidth="1"/>
    <col min="13" max="13" width="32.42578125" bestFit="1" customWidth="1"/>
    <col min="14" max="14" width="33" bestFit="1" customWidth="1"/>
    <col min="15" max="15" width="30.42578125" bestFit="1" customWidth="1"/>
    <col min="16" max="17" width="31" bestFit="1" customWidth="1"/>
    <col min="18" max="18" width="31.5703125" bestFit="1" customWidth="1"/>
    <col min="19" max="19" width="32.7109375" bestFit="1" customWidth="1"/>
    <col min="20" max="20" width="33.42578125" bestFit="1" customWidth="1"/>
    <col min="21" max="21" width="34.140625" bestFit="1" customWidth="1"/>
    <col min="22" max="22" width="30.7109375" bestFit="1" customWidth="1"/>
    <col min="23" max="23" width="30.42578125" bestFit="1" customWidth="1"/>
    <col min="24" max="24" width="29" bestFit="1" customWidth="1"/>
    <col min="25" max="25" width="31.7109375" bestFit="1" customWidth="1"/>
    <col min="26" max="26" width="32.28515625" bestFit="1" customWidth="1"/>
    <col min="27" max="27" width="29.85546875" bestFit="1" customWidth="1"/>
  </cols>
  <sheetData>
    <row r="1" spans="1:27" ht="15" customHeight="1" x14ac:dyDescent="0.25">
      <c r="A1" s="62"/>
      <c r="B1" s="146" t="s">
        <v>3363</v>
      </c>
      <c r="C1" s="63"/>
      <c r="D1" s="64"/>
      <c r="E1" s="64"/>
      <c r="F1" s="64"/>
    </row>
    <row r="2" spans="1:27" x14ac:dyDescent="0.25">
      <c r="A2" s="64" t="s">
        <v>975</v>
      </c>
      <c r="B2" s="146"/>
      <c r="C2" s="63" t="s">
        <v>3364</v>
      </c>
      <c r="D2" s="64">
        <v>2023</v>
      </c>
      <c r="E2" s="64" t="s">
        <v>3366</v>
      </c>
      <c r="F2" s="64" t="s">
        <v>3365</v>
      </c>
      <c r="G2" t="s">
        <v>3387</v>
      </c>
      <c r="H2" t="str">
        <f>+G3&amp;$G$2</f>
        <v>Shawn.Baker@trimarkusa.com;</v>
      </c>
      <c r="I2" t="str">
        <f t="shared" ref="I2:Z2" si="0">+H3&amp;$G$2</f>
        <v>Brendan.Butt@trimarkusa.com;</v>
      </c>
      <c r="J2" t="str">
        <f t="shared" si="0"/>
        <v>Jeff.Gonsalves@trimarkusa.com;</v>
      </c>
      <c r="K2" t="str">
        <f t="shared" si="0"/>
        <v>Scott.Taylor@trimarkusa.com;</v>
      </c>
      <c r="L2" t="str">
        <f t="shared" si="0"/>
        <v>Jeff.Stone@trimarkusa.com;</v>
      </c>
      <c r="M2" t="str">
        <f t="shared" si="0"/>
        <v>Michael.Krause@trimarkusa.com;</v>
      </c>
      <c r="N2" t="str">
        <f t="shared" si="0"/>
        <v>Christine.Poldiak@trimarkusa.com;</v>
      </c>
      <c r="O2" t="str">
        <f t="shared" si="0"/>
        <v>Travis.Conaty@trimarkusa.com;</v>
      </c>
      <c r="P2" t="str">
        <f t="shared" si="0"/>
        <v>Nicole.Lazcano@trimarkusa.com;</v>
      </c>
      <c r="Q2" t="str">
        <f t="shared" si="0"/>
        <v>Mark.Ogilvie@trimarkusa.com;</v>
      </c>
      <c r="R2" t="str">
        <f t="shared" si="0"/>
        <v>Gerard.Nutcher@trimarkusa.com;</v>
      </c>
      <c r="S2" t="str">
        <f t="shared" si="0"/>
        <v>Bryn.Smith@trimarkusa.com;</v>
      </c>
      <c r="T2" t="str">
        <f t="shared" si="0"/>
        <v>Russell.PROBULIS@trimarkusa.com;</v>
      </c>
      <c r="U2" t="str">
        <f t="shared" si="0"/>
        <v>Stephenie.Mallett@trimarkusa.com;</v>
      </c>
      <c r="V2" t="str">
        <f t="shared" si="0"/>
        <v>Tracey.Yemma@trimarkusa.com;</v>
      </c>
      <c r="W2" t="str">
        <f t="shared" si="0"/>
        <v>Bobby.Platner@trimarkusa.com;</v>
      </c>
      <c r="X2" t="str">
        <f t="shared" si="0"/>
        <v>Josh.Garland@trimarkusa.com;</v>
      </c>
      <c r="Y2" t="str">
        <f t="shared" si="0"/>
        <v>Travis.Ross@trimarkusa.com;</v>
      </c>
      <c r="Z2" t="str">
        <f t="shared" si="0"/>
        <v>Matthew.Lagace@trimarkusa.com;</v>
      </c>
      <c r="AA2" t="str">
        <f>+Z3</f>
        <v>Ryan.Schwarz@trimarkusa.com</v>
      </c>
    </row>
    <row r="3" spans="1:27" x14ac:dyDescent="0.25">
      <c r="A3" s="9">
        <v>10</v>
      </c>
      <c r="B3" s="61">
        <v>1</v>
      </c>
      <c r="C3" s="34" t="s">
        <v>970</v>
      </c>
      <c r="D3" s="65">
        <v>145626.64000000001</v>
      </c>
      <c r="E3" s="71">
        <v>8.713521615321583E-2</v>
      </c>
      <c r="F3" t="str">
        <f>+VLOOKUP(A3,Address!$C$4:$H$54,6,FALSE)</f>
        <v>Shawn.Baker@trimarkusa.com</v>
      </c>
      <c r="G3" t="s">
        <v>3367</v>
      </c>
      <c r="H3" t="s">
        <v>3368</v>
      </c>
      <c r="I3" t="s">
        <v>3369</v>
      </c>
      <c r="J3" t="s">
        <v>3370</v>
      </c>
      <c r="K3" t="s">
        <v>3371</v>
      </c>
      <c r="L3" t="s">
        <v>3372</v>
      </c>
      <c r="M3" t="s">
        <v>3373</v>
      </c>
      <c r="N3" t="s">
        <v>3374</v>
      </c>
      <c r="O3" t="s">
        <v>3375</v>
      </c>
      <c r="P3" t="s">
        <v>3376</v>
      </c>
      <c r="Q3" t="s">
        <v>3377</v>
      </c>
      <c r="R3" t="s">
        <v>3378</v>
      </c>
      <c r="S3" t="s">
        <v>3379</v>
      </c>
      <c r="T3" t="s">
        <v>3380</v>
      </c>
      <c r="U3" t="s">
        <v>3381</v>
      </c>
      <c r="V3" t="s">
        <v>3382</v>
      </c>
      <c r="W3" t="s">
        <v>3383</v>
      </c>
      <c r="X3" t="s">
        <v>3384</v>
      </c>
      <c r="Y3" t="s">
        <v>3385</v>
      </c>
      <c r="Z3" t="s">
        <v>3386</v>
      </c>
    </row>
    <row r="4" spans="1:27" x14ac:dyDescent="0.25">
      <c r="A4" s="9">
        <v>45</v>
      </c>
      <c r="B4" s="61">
        <v>2</v>
      </c>
      <c r="C4" s="34" t="s">
        <v>968</v>
      </c>
      <c r="D4" s="66">
        <v>124861.73</v>
      </c>
      <c r="E4" s="71">
        <v>7.4710601252727341E-2</v>
      </c>
      <c r="F4" t="str">
        <f>+VLOOKUP(A4,Address!$C$4:$H$54,6,FALSE)</f>
        <v>Brendan.Butt@trimarkusa.com</v>
      </c>
      <c r="G4" t="s">
        <v>3368</v>
      </c>
    </row>
    <row r="5" spans="1:27" x14ac:dyDescent="0.25">
      <c r="A5" s="9">
        <v>31</v>
      </c>
      <c r="B5" s="61">
        <v>3</v>
      </c>
      <c r="C5" s="34" t="s">
        <v>947</v>
      </c>
      <c r="D5" s="65">
        <v>102991.24</v>
      </c>
      <c r="E5" s="71">
        <v>6.1624466232879697E-2</v>
      </c>
      <c r="F5" t="str">
        <f>+VLOOKUP(A5,Address!$C$4:$H$54,6,FALSE)</f>
        <v>Jeff.Gonsalves@trimarkusa.com</v>
      </c>
      <c r="G5" t="s">
        <v>3369</v>
      </c>
    </row>
    <row r="6" spans="1:27" x14ac:dyDescent="0.25">
      <c r="A6" s="9">
        <v>5</v>
      </c>
      <c r="B6" s="61">
        <v>4</v>
      </c>
      <c r="C6" s="34" t="s">
        <v>913</v>
      </c>
      <c r="D6" s="66">
        <v>89248.839999999982</v>
      </c>
      <c r="E6" s="71">
        <v>5.3401746856370329E-2</v>
      </c>
      <c r="F6" t="str">
        <f>+VLOOKUP(A6,Address!$C$4:$H$54,6,FALSE)</f>
        <v>Scott.Taylor@trimarkusa.com</v>
      </c>
      <c r="G6" t="s">
        <v>3370</v>
      </c>
    </row>
    <row r="7" spans="1:27" x14ac:dyDescent="0.25">
      <c r="A7" s="9">
        <v>42</v>
      </c>
      <c r="B7" s="61">
        <v>5</v>
      </c>
      <c r="C7" s="34" t="s">
        <v>916</v>
      </c>
      <c r="D7" s="65">
        <v>74039.67</v>
      </c>
      <c r="E7" s="71">
        <v>4.4301390524170363E-2</v>
      </c>
      <c r="F7" t="str">
        <f>+VLOOKUP(A7,Address!$C$4:$H$54,6,FALSE)</f>
        <v>Jeff.Stone@trimarkusa.com</v>
      </c>
      <c r="G7" t="s">
        <v>3371</v>
      </c>
    </row>
    <row r="8" spans="1:27" x14ac:dyDescent="0.25">
      <c r="A8" s="9">
        <v>18</v>
      </c>
      <c r="B8" s="61">
        <v>6</v>
      </c>
      <c r="C8" s="34" t="s">
        <v>943</v>
      </c>
      <c r="D8" s="65">
        <v>66855.8</v>
      </c>
      <c r="E8" s="71">
        <v>4.0002945780361114E-2</v>
      </c>
      <c r="F8" t="str">
        <f>+VLOOKUP(A8,Address!$C$4:$H$54,6,FALSE)</f>
        <v>Michael.Krause@trimarkusa.com</v>
      </c>
      <c r="G8" t="s">
        <v>3372</v>
      </c>
    </row>
    <row r="9" spans="1:27" x14ac:dyDescent="0.25">
      <c r="A9" s="9">
        <v>24</v>
      </c>
      <c r="B9" s="61">
        <v>7</v>
      </c>
      <c r="C9" s="34" t="s">
        <v>930</v>
      </c>
      <c r="D9" s="66">
        <v>62191.380000000005</v>
      </c>
      <c r="E9" s="71">
        <v>3.7212005572378679E-2</v>
      </c>
      <c r="F9" t="str">
        <f>+VLOOKUP(A9,Address!$C$4:$H$54,6,FALSE)</f>
        <v>Christine.Poldiak@trimarkusa.com</v>
      </c>
      <c r="G9" t="s">
        <v>3373</v>
      </c>
    </row>
    <row r="10" spans="1:27" x14ac:dyDescent="0.25">
      <c r="A10" s="9">
        <v>3</v>
      </c>
      <c r="B10" s="61">
        <v>8</v>
      </c>
      <c r="C10" s="34" t="s">
        <v>1052</v>
      </c>
      <c r="D10" s="65">
        <v>60293.970000000008</v>
      </c>
      <c r="E10" s="71">
        <v>3.6076696603626307E-2</v>
      </c>
      <c r="F10" t="str">
        <f>+VLOOKUP(A10,Address!$C$4:$H$54,6,FALSE)</f>
        <v>Travis.Conaty@trimarkusa.com</v>
      </c>
      <c r="G10" t="s">
        <v>3374</v>
      </c>
    </row>
    <row r="11" spans="1:27" x14ac:dyDescent="0.25">
      <c r="A11" s="9">
        <v>139</v>
      </c>
      <c r="B11" s="61">
        <v>9</v>
      </c>
      <c r="C11" s="34" t="s">
        <v>1080</v>
      </c>
      <c r="D11" s="65">
        <v>57106.26</v>
      </c>
      <c r="E11" s="71">
        <v>3.4169340917305675E-2</v>
      </c>
      <c r="F11" t="e">
        <f>+VLOOKUP(A11,Address!$C$4:$H$54,6,FALSE)</f>
        <v>#N/A</v>
      </c>
      <c r="G11" t="s">
        <v>3375</v>
      </c>
    </row>
    <row r="12" spans="1:27" ht="15.75" thickBot="1" x14ac:dyDescent="0.3">
      <c r="A12" s="67">
        <v>44</v>
      </c>
      <c r="B12" s="68">
        <v>10</v>
      </c>
      <c r="C12" s="69" t="s">
        <v>933</v>
      </c>
      <c r="D12" s="70">
        <v>50253.719999999994</v>
      </c>
      <c r="E12" s="71">
        <v>3.006914637804721E-2</v>
      </c>
      <c r="F12" t="str">
        <f>+VLOOKUP(A12,Address!$C$4:$H$54,6,FALSE)</f>
        <v>Mark.Ogilvie@trimarkusa.com</v>
      </c>
      <c r="G12" t="s">
        <v>3376</v>
      </c>
    </row>
    <row r="13" spans="1:27" x14ac:dyDescent="0.25">
      <c r="A13" s="9">
        <v>41</v>
      </c>
      <c r="B13" s="61">
        <v>11</v>
      </c>
      <c r="C13" s="34" t="s">
        <v>935</v>
      </c>
      <c r="D13" s="66">
        <v>49311.8</v>
      </c>
      <c r="E13" s="71">
        <v>2.9505551675875707E-2</v>
      </c>
      <c r="F13" t="str">
        <f>+VLOOKUP(A13,Address!$C$4:$H$54,6,FALSE)</f>
        <v>Gerard.Nutcher@trimarkusa.com</v>
      </c>
      <c r="G13" t="s">
        <v>3377</v>
      </c>
    </row>
    <row r="14" spans="1:27" x14ac:dyDescent="0.25">
      <c r="A14" s="9">
        <v>4</v>
      </c>
      <c r="B14" s="61">
        <v>12</v>
      </c>
      <c r="C14" s="34" t="s">
        <v>918</v>
      </c>
      <c r="D14" s="66">
        <v>48985.689999999995</v>
      </c>
      <c r="E14" s="71">
        <v>2.9310424840979798E-2</v>
      </c>
      <c r="F14" t="str">
        <f>+VLOOKUP(A14,Address!$C$4:$H$54,6,FALSE)</f>
        <v>Bryn.Smith@trimarkusa.com</v>
      </c>
      <c r="G14" t="s">
        <v>3378</v>
      </c>
    </row>
    <row r="15" spans="1:27" x14ac:dyDescent="0.25">
      <c r="A15" s="9">
        <v>47</v>
      </c>
      <c r="B15" s="61">
        <v>13</v>
      </c>
      <c r="C15" s="34" t="s">
        <v>1043</v>
      </c>
      <c r="D15" s="65">
        <v>47314.44</v>
      </c>
      <c r="E15" s="71">
        <v>2.8310437956738967E-2</v>
      </c>
      <c r="F15" t="str">
        <f>+VLOOKUP(A15,Address!$C$4:$H$54,6,FALSE)</f>
        <v>Russell.PROBULIS@trimarkusa.com</v>
      </c>
      <c r="G15" t="s">
        <v>3379</v>
      </c>
    </row>
    <row r="16" spans="1:27" x14ac:dyDescent="0.25">
      <c r="A16" s="9">
        <v>131</v>
      </c>
      <c r="B16" s="61">
        <v>14</v>
      </c>
      <c r="C16" s="34" t="s">
        <v>939</v>
      </c>
      <c r="D16" s="66">
        <v>44843.080000000009</v>
      </c>
      <c r="E16" s="71">
        <v>2.6831707912617846E-2</v>
      </c>
      <c r="F16" t="str">
        <f>+VLOOKUP(A16,Address!$C$4:$H$54,6,FALSE)</f>
        <v>Stephenie.Mallett@trimarkusa.com</v>
      </c>
      <c r="G16" t="s">
        <v>3380</v>
      </c>
    </row>
    <row r="17" spans="1:7" x14ac:dyDescent="0.25">
      <c r="A17" s="9">
        <v>20</v>
      </c>
      <c r="B17" s="61">
        <v>15</v>
      </c>
      <c r="C17" s="34" t="s">
        <v>911</v>
      </c>
      <c r="D17" s="65">
        <v>41843.909999999996</v>
      </c>
      <c r="E17" s="71">
        <v>2.5037164508813145E-2</v>
      </c>
      <c r="F17" t="e">
        <f>+VLOOKUP(A17,Address!$C$4:$H$54,6,FALSE)</f>
        <v>#N/A</v>
      </c>
      <c r="G17" t="s">
        <v>3381</v>
      </c>
    </row>
    <row r="18" spans="1:7" x14ac:dyDescent="0.25">
      <c r="A18" s="9">
        <v>30</v>
      </c>
      <c r="B18" s="61">
        <v>16</v>
      </c>
      <c r="C18" s="34" t="s">
        <v>932</v>
      </c>
      <c r="D18" s="65">
        <v>39588.269999999997</v>
      </c>
      <c r="E18" s="71">
        <v>2.3687509809893776E-2</v>
      </c>
      <c r="F18" t="str">
        <f>+VLOOKUP(A18,Address!$C$4:$H$54,6,FALSE)</f>
        <v>Bobby.Platner@trimarkusa.com</v>
      </c>
      <c r="G18" t="s">
        <v>3382</v>
      </c>
    </row>
    <row r="19" spans="1:7" x14ac:dyDescent="0.25">
      <c r="A19" s="9">
        <v>51</v>
      </c>
      <c r="B19" s="61">
        <v>17</v>
      </c>
      <c r="C19" s="34" t="s">
        <v>1078</v>
      </c>
      <c r="D19" s="65">
        <v>39212.559999999998</v>
      </c>
      <c r="E19" s="71">
        <v>2.3462704979809634E-2</v>
      </c>
      <c r="F19" t="str">
        <f>+VLOOKUP(A19,Address!$C$4:$H$54,6,FALSE)</f>
        <v>Josh.Garland@trimarkusa.com</v>
      </c>
      <c r="G19" t="s">
        <v>3383</v>
      </c>
    </row>
    <row r="20" spans="1:7" x14ac:dyDescent="0.25">
      <c r="A20" s="9">
        <v>60</v>
      </c>
      <c r="B20" s="61">
        <v>18</v>
      </c>
      <c r="C20" s="34" t="s">
        <v>924</v>
      </c>
      <c r="D20" s="65">
        <v>37090.979999999996</v>
      </c>
      <c r="E20" s="71">
        <v>2.2193264636433313E-2</v>
      </c>
      <c r="F20" t="str">
        <f>+VLOOKUP(A20,Address!$C$4:$H$54,6,FALSE)</f>
        <v>Travis.Ross@trimarkusa.com</v>
      </c>
      <c r="G20" t="s">
        <v>3384</v>
      </c>
    </row>
    <row r="21" spans="1:7" x14ac:dyDescent="0.25">
      <c r="A21" s="9">
        <v>23</v>
      </c>
      <c r="B21" s="61">
        <v>19</v>
      </c>
      <c r="C21" s="34" t="s">
        <v>1063</v>
      </c>
      <c r="D21" s="65">
        <v>36974.92</v>
      </c>
      <c r="E21" s="71">
        <v>2.212382052107954E-2</v>
      </c>
      <c r="F21" t="str">
        <f>+VLOOKUP(A21,Address!$C$4:$H$54,6,FALSE)</f>
        <v>Matthew.Lagace@trimarkusa.com</v>
      </c>
      <c r="G21" t="s">
        <v>3385</v>
      </c>
    </row>
    <row r="22" spans="1:7" x14ac:dyDescent="0.25">
      <c r="A22" s="9">
        <v>36</v>
      </c>
      <c r="B22" s="61">
        <v>20</v>
      </c>
      <c r="C22" s="34" t="s">
        <v>920</v>
      </c>
      <c r="D22" s="65">
        <v>36587.649999999994</v>
      </c>
      <c r="E22" s="71">
        <v>2.1892098803407169E-2</v>
      </c>
      <c r="F22" t="str">
        <f>+VLOOKUP(A22,Address!$C$4:$H$54,6,FALSE)</f>
        <v>Ryan.Schwarz@trimarkusa.com</v>
      </c>
      <c r="G22" t="s">
        <v>3386</v>
      </c>
    </row>
  </sheetData>
  <mergeCells count="1">
    <mergeCell ref="B1: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2792F-D4B6-47FC-BEA8-66C16DE7E5AF}">
  <dimension ref="A2:A7"/>
  <sheetViews>
    <sheetView workbookViewId="0">
      <selection sqref="A1:XFD1"/>
    </sheetView>
  </sheetViews>
  <sheetFormatPr defaultRowHeight="15" x14ac:dyDescent="0.25"/>
  <cols>
    <col min="1" max="1" width="14.28515625" bestFit="1" customWidth="1"/>
  </cols>
  <sheetData>
    <row r="2" spans="1:1" x14ac:dyDescent="0.25">
      <c r="A2" t="s">
        <v>3399</v>
      </c>
    </row>
    <row r="3" spans="1:1" x14ac:dyDescent="0.25">
      <c r="A3" t="s">
        <v>3400</v>
      </c>
    </row>
    <row r="4" spans="1:1" x14ac:dyDescent="0.25">
      <c r="A4" t="s">
        <v>3401</v>
      </c>
    </row>
    <row r="5" spans="1:1" x14ac:dyDescent="0.25">
      <c r="A5" t="s">
        <v>3402</v>
      </c>
    </row>
    <row r="6" spans="1:1" x14ac:dyDescent="0.25">
      <c r="A6" t="s">
        <v>3403</v>
      </c>
    </row>
    <row r="7" spans="1:1" x14ac:dyDescent="0.25">
      <c r="A7" t="s">
        <v>3404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defaultRowHeight="15" x14ac:dyDescent="0.25"/>
  <cols>
    <col min="1" max="1" width="16.42578125" bestFit="1" customWidth="1"/>
  </cols>
  <sheetData>
    <row r="1" spans="1:1" x14ac:dyDescent="0.25">
      <c r="A1" s="17" t="s">
        <v>3</v>
      </c>
    </row>
    <row r="2" spans="1:1" x14ac:dyDescent="0.25">
      <c r="A2" s="18" t="s">
        <v>771</v>
      </c>
    </row>
  </sheetData>
  <conditionalFormatting sqref="A1">
    <cfRule type="containsText" dxfId="0" priority="1" operator="containsText" text="TRIA">
      <formula>NOT(ISERROR(SEARCH("TRIA",A1)))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25F58411888943B3DEBAD1297A98D3" ma:contentTypeVersion="13" ma:contentTypeDescription="Create a new document." ma:contentTypeScope="" ma:versionID="8c39bf9eb018e9821d9f1642b9919001">
  <xsd:schema xmlns:xsd="http://www.w3.org/2001/XMLSchema" xmlns:xs="http://www.w3.org/2001/XMLSchema" xmlns:p="http://schemas.microsoft.com/office/2006/metadata/properties" xmlns:ns3="d3841f00-5d4f-4aa6-9d06-5fd49d1036f2" xmlns:ns4="2b8577d1-4d00-4637-a855-d7269187f463" targetNamespace="http://schemas.microsoft.com/office/2006/metadata/properties" ma:root="true" ma:fieldsID="e7a8f7f83b7ac0d883b51f127580c182" ns3:_="" ns4:_="">
    <xsd:import namespace="d3841f00-5d4f-4aa6-9d06-5fd49d1036f2"/>
    <xsd:import namespace="2b8577d1-4d00-4637-a855-d7269187f46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841f00-5d4f-4aa6-9d06-5fd49d1036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577d1-4d00-4637-a855-d7269187f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33B544-8732-4E15-A282-0F44D6372B33}">
  <ds:schemaRefs>
    <ds:schemaRef ds:uri="http://purl.org/dc/dcmitype/"/>
    <ds:schemaRef ds:uri="http://schemas.microsoft.com/office/infopath/2007/PartnerControls"/>
    <ds:schemaRef ds:uri="2b8577d1-4d00-4637-a855-d7269187f463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d3841f00-5d4f-4aa6-9d06-5fd49d1036f2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3A861F3-BEC8-4EC5-823D-C0D946431F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841f00-5d4f-4aa6-9d06-5fd49d1036f2"/>
    <ds:schemaRef ds:uri="2b8577d1-4d00-4637-a855-d7269187f4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122341-EF63-4EAF-BB8D-33CDF35C2F4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4829ae2-0059-43ae-9aa2-1505407d8934}" enabled="0" method="" siteId="{d4829ae2-0059-43ae-9aa2-1505407d893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PC Sample Order Form</vt:lpstr>
      <vt:lpstr>Data</vt:lpstr>
      <vt:lpstr>Address</vt:lpstr>
      <vt:lpstr>Sheet2</vt:lpstr>
      <vt:lpstr>Text</vt:lpstr>
      <vt:lpstr>Sample Accts.</vt:lpstr>
      <vt:lpstr>Top 20 Email List</vt:lpstr>
      <vt:lpstr>Purpose Tab</vt:lpstr>
      <vt:lpstr>Drop Down</vt:lpstr>
      <vt:lpstr>Tria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Rashleigh</dc:creator>
  <cp:keywords/>
  <dc:description/>
  <cp:lastModifiedBy>Rashleigh, Mike</cp:lastModifiedBy>
  <cp:revision/>
  <dcterms:created xsi:type="dcterms:W3CDTF">2017-10-19T12:54:53Z</dcterms:created>
  <dcterms:modified xsi:type="dcterms:W3CDTF">2025-05-08T13:27:41Z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0x010100D525F58411888943B3DEBAD1297A98D3</vt:lpwstr>
  </property>
</Properties>
</file>